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<sst xmlns="http://schemas.openxmlformats.org/spreadsheetml/2006/main" count="40" uniqueCount="40">
  <si>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</si>
  <si>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</si>
  <si>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</si>
  <si>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</si>
  <si>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</si>
  <si>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</si>
  <si>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</si>
  <si>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</si>
  <si>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</si>
  <si>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</si>
  <si>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</si>
  <si>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</si>
  <si>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</si>
  <si>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</si>
  <si>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</si>
  <si>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</si>
  <si>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</si>
  <si>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</si>
  <si>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</si>
  <si>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2020 г.</t>
  </si>
  <si>
    <t>214 ч.10 мин.</t>
  </si>
  <si>
    <t>72 ч.20 мин.</t>
  </si>
  <si>
    <t>126 ч.56</t>
  </si>
  <si>
    <t>413 ч 26 мин</t>
  </si>
  <si>
    <t>1 квартал 2020 г.</t>
  </si>
  <si>
    <t>16 ч.23 мин.</t>
  </si>
  <si>
    <t>44 ч.21 мин.</t>
  </si>
  <si>
    <t>141 ч 37</t>
  </si>
  <si>
    <t>2 квартал 2020 г.</t>
  </si>
  <si>
    <t>3 квартал 
2020 г.</t>
  </si>
  <si>
    <t>4 квартал 
2020 г.</t>
  </si>
  <si>
    <t>202 ч 21</t>
  </si>
  <si>
    <t>24 ч. 25 мин.</t>
  </si>
  <si>
    <t>62 ч.54 мин.</t>
  </si>
  <si>
    <t>153 ч.30</t>
  </si>
  <si>
    <t>64 ч. 40 мин.</t>
  </si>
  <si>
    <t>69 ч. 45 мин.</t>
  </si>
  <si>
    <t>37 ч. 13 мин.</t>
  </si>
  <si>
    <t>171 ч.38 мин.</t>
  </si>
  <si>
    <t>940 ч. 55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</si>
</sst>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6" fontId="0" fillId="0" borderId="10" xfId="0" applyNumberFormat="1" applyBorder="1" applyAlignment="1">
      <alignment horizontal="right"/>
    </xf>
    <xf numFmtId="22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22" fontId="1" fillId="33" borderId="1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Font="1" applyFill="1" applyBorder="1" applyAlignment="1">
      <alignment/>
    </xf>
    <xf numFmtId="46" fontId="0" fillId="0" borderId="0" xfId="0" applyNumberForma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"/>
  <sheetViews>
    <sheetView tabSelected="1" zoomScalePageLayoutView="0" workbookViewId="0" topLeftCell="A1">
      <selection activeCell="O32" sqref="O32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5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21.625" style="0" customWidth="1"/>
  </cols>
  <sheetData>
    <row r="1" ht="13.5" thickBot="1"/>
    <row r="2" spans="1:18" ht="12.75">
      <c r="A2" s="10" t="s">
        <v>18</v>
      </c>
      <c r="B2" s="44" t="s">
        <v>19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24</v>
      </c>
      <c r="F3" s="28" t="s">
        <v>4</v>
      </c>
      <c r="G3" s="28" t="s">
        <v>5</v>
      </c>
      <c r="H3" s="28" t="s">
        <v>6</v>
      </c>
      <c r="I3" s="35" t="s">
        <v>28</v>
      </c>
      <c r="J3" s="1" t="s">
        <v>7</v>
      </c>
      <c r="K3" s="1" t="s">
        <v>8</v>
      </c>
      <c r="L3" s="1" t="s">
        <v>9</v>
      </c>
      <c r="M3" s="4" t="s">
        <v>29</v>
      </c>
      <c r="N3" s="1" t="s">
        <v>10</v>
      </c>
      <c r="O3" s="1" t="s">
        <v>16</v>
      </c>
      <c r="P3" s="1" t="s">
        <v>17</v>
      </c>
      <c r="Q3" s="4" t="s">
        <v>30</v>
      </c>
      <c r="R3" s="6" t="s">
        <v>15</v>
      </c>
    </row>
    <row r="4" spans="1:18" ht="12.75">
      <c r="A4" s="12" t="s">
        <v>11</v>
      </c>
      <c r="B4" s="7">
        <v>37</v>
      </c>
      <c r="C4" s="7">
        <v>25</v>
      </c>
      <c r="D4" s="7">
        <v>29</v>
      </c>
      <c r="E4" s="5">
        <f>SUM(B4:D4)</f>
        <v>91</v>
      </c>
      <c r="F4" s="29">
        <v>17</v>
      </c>
      <c r="G4" s="29">
        <v>22</v>
      </c>
      <c r="H4" s="29">
        <v>58</v>
      </c>
      <c r="I4" s="36">
        <f>F4+G4+H4</f>
        <v>97</v>
      </c>
      <c r="J4" s="21">
        <v>41</v>
      </c>
      <c r="K4" s="8">
        <v>30</v>
      </c>
      <c r="L4" s="21">
        <v>26</v>
      </c>
      <c r="M4" s="5">
        <f>SUM(J4:L4)</f>
        <v>97</v>
      </c>
      <c r="N4" s="2">
        <v>31</v>
      </c>
      <c r="O4" s="2">
        <v>49</v>
      </c>
      <c r="P4" s="3">
        <v>27</v>
      </c>
      <c r="Q4" s="5">
        <f>SUM(N4:P4)</f>
        <v>107</v>
      </c>
      <c r="R4" s="13">
        <f>E4+I4+M4+Q4</f>
        <v>392</v>
      </c>
    </row>
    <row r="5" spans="1:18" ht="12.75">
      <c r="A5" s="12" t="s">
        <v>12</v>
      </c>
      <c r="B5" s="23">
        <v>50900</v>
      </c>
      <c r="C5" s="23">
        <v>8800</v>
      </c>
      <c r="D5" s="23">
        <v>33200</v>
      </c>
      <c r="E5" s="24">
        <f>SUM(B5:D5)</f>
        <v>92900</v>
      </c>
      <c r="F5" s="30">
        <v>6000</v>
      </c>
      <c r="G5" s="31">
        <v>9200</v>
      </c>
      <c r="H5" s="31">
        <v>119701</v>
      </c>
      <c r="I5" s="37">
        <f>F5+G5+H5</f>
        <v>134901</v>
      </c>
      <c r="J5" s="26">
        <v>12900</v>
      </c>
      <c r="K5" s="42">
        <v>15900</v>
      </c>
      <c r="L5" s="39">
        <v>10700</v>
      </c>
      <c r="M5" s="27">
        <f>SUM(J5:L5)</f>
        <v>39500</v>
      </c>
      <c r="N5" s="47">
        <v>9700</v>
      </c>
      <c r="O5" s="47">
        <v>21700</v>
      </c>
      <c r="P5" s="39">
        <v>13800</v>
      </c>
      <c r="Q5" s="49">
        <f>SUM(N5:P5)</f>
        <v>45200</v>
      </c>
      <c r="R5" s="50">
        <f>E5+I5+M5+Q5</f>
        <v>312501</v>
      </c>
    </row>
    <row r="6" spans="1:18" ht="12.75">
      <c r="A6" s="12" t="s">
        <v>13</v>
      </c>
      <c r="B6" s="9" t="s">
        <v>20</v>
      </c>
      <c r="C6" s="9" t="s">
        <v>21</v>
      </c>
      <c r="D6" s="9" t="s">
        <v>22</v>
      </c>
      <c r="E6" s="5" t="s">
        <v>23</v>
      </c>
      <c r="F6" s="32" t="s">
        <v>25</v>
      </c>
      <c r="G6" s="32" t="s">
        <v>26</v>
      </c>
      <c r="H6" s="32" t="s">
        <v>27</v>
      </c>
      <c r="I6" s="36" t="s">
        <v>31</v>
      </c>
      <c r="J6" s="40">
        <v>2.757638888888889</v>
      </c>
      <c r="K6" s="9" t="s">
        <v>33</v>
      </c>
      <c r="L6" s="41" t="s">
        <v>32</v>
      </c>
      <c r="M6" s="43" t="s">
        <v>34</v>
      </c>
      <c r="N6" s="9" t="s">
        <v>35</v>
      </c>
      <c r="O6" s="9" t="s">
        <v>36</v>
      </c>
      <c r="P6" s="9" t="s">
        <v>37</v>
      </c>
      <c r="Q6" s="5" t="s">
        <v>38</v>
      </c>
      <c r="R6" s="5" t="s">
        <v>39</v>
      </c>
    </row>
    <row r="7" spans="1:18" ht="13.5" thickBot="1">
      <c r="A7" s="14" t="s">
        <v>14</v>
      </c>
      <c r="B7" s="15">
        <v>486</v>
      </c>
      <c r="C7" s="15">
        <v>115</v>
      </c>
      <c r="D7" s="15">
        <v>336</v>
      </c>
      <c r="E7" s="20">
        <f>SUM(B7:D7)</f>
        <v>937</v>
      </c>
      <c r="F7" s="33">
        <v>60</v>
      </c>
      <c r="G7" s="34">
        <v>91</v>
      </c>
      <c r="H7" s="34">
        <v>231</v>
      </c>
      <c r="I7" s="38">
        <f>H7+G7+F7</f>
        <v>382</v>
      </c>
      <c r="J7" s="18">
        <v>132</v>
      </c>
      <c r="K7" s="18">
        <v>141</v>
      </c>
      <c r="L7" s="22">
        <v>107</v>
      </c>
      <c r="M7" s="20">
        <f>SUM(J7:L7)</f>
        <v>380</v>
      </c>
      <c r="N7" s="17">
        <v>97</v>
      </c>
      <c r="O7" s="17">
        <v>226</v>
      </c>
      <c r="P7" s="16">
        <v>155</v>
      </c>
      <c r="Q7" s="20">
        <f>SUM(N7:P7)</f>
        <v>478</v>
      </c>
      <c r="R7" s="19">
        <f>E7+I7+M7+Q7</f>
        <v>2177</v>
      </c>
    </row>
    <row r="15" ht="12.75">
      <c r="O15" s="48"/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16.00390625" style="0" customWidth="1"/>
    <col min="3" max="3" width="13.875" style="0" customWidth="1"/>
    <col min="7" max="7" width="13.375" style="0" customWidth="1"/>
    <col min="8" max="8" width="13.625" style="0" customWidth="1"/>
    <col min="9" max="9" width="17.00390625" style="0" customWidth="1"/>
    <col min="11" max="11" width="18.25390625" style="0" customWidth="1"/>
  </cols>
  <sheetData>
    <row r="1" ht="15.75" customHeight="1"/>
    <row r="2" ht="12.75" customHeight="1"/>
    <row r="4" ht="40.5" customHeight="1"/>
    <row r="5" ht="12.75" customHeight="1"/>
    <row r="6" ht="12.75" customHeight="1"/>
    <row r="7" ht="12.75" customHeight="1"/>
    <row r="8" ht="13.5" customHeight="1"/>
    <row r="9" ht="12.75" customHeight="1"/>
    <row r="10" ht="12.75" customHeight="1"/>
    <row r="11" ht="12.75" customHeight="1"/>
    <row r="12" ht="13.5" customHeight="1"/>
    <row r="13" ht="12.75" customHeight="1"/>
    <row r="14" ht="12.75" customHeight="1"/>
    <row r="15" ht="12.75" customHeight="1"/>
    <row r="16" ht="13.5" customHeight="1"/>
    <row r="17" ht="12.75" customHeight="1"/>
    <row r="18" ht="12.75" customHeight="1"/>
    <row r="19" ht="12.75" customHeight="1"/>
    <row r="20" ht="13.5" customHeight="1"/>
    <row r="21" ht="12.75" customHeight="1"/>
    <row r="22" ht="12.75" customHeight="1"/>
    <row r="23" ht="12.75" customHeight="1"/>
    <row r="24" ht="13.5" customHeight="1"/>
    <row r="25" ht="12.75" customHeight="1"/>
    <row r="26" ht="12.75" customHeight="1"/>
    <row r="27" ht="12.75" customHeight="1"/>
    <row r="28" ht="13.5" customHeight="1"/>
    <row r="29" ht="12.75" customHeight="1"/>
    <row r="30" ht="12.75" customHeight="1"/>
    <row r="31" ht="12.75" customHeight="1"/>
    <row r="32" ht="13.5" customHeight="1"/>
    <row r="33" ht="12.75" customHeight="1"/>
    <row r="34" ht="12.75" customHeight="1"/>
    <row r="35" ht="12.75" customHeight="1"/>
    <row r="36" ht="13.5" customHeight="1"/>
    <row r="37" ht="12.75" customHeight="1"/>
    <row r="38" ht="12.75" customHeight="1"/>
    <row r="39" ht="12.75" customHeight="1"/>
    <row r="40" ht="13.5" customHeight="1"/>
    <row r="41" ht="12.75" customHeight="1"/>
    <row r="42" ht="12.75" customHeight="1"/>
    <row r="43" ht="12.75" customHeight="1"/>
    <row r="44" ht="13.5" customHeight="1"/>
    <row r="45" ht="12.75" customHeight="1"/>
    <row r="46" ht="12.75" customHeight="1"/>
    <row r="47" ht="12.75" customHeight="1"/>
    <row r="48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2020-12-29T08:26:04Z</dcterms:modified>
  <cp:category/>
  <cp:version/>
  <cp:contentType/>
  <cp:contentStatus/>
</cp:coreProperties>
</file>