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5360" windowHeight="8730"/>
  </bookViews>
  <sheets>
    <sheet name="ВО и ОСВ форма 4(а-г)" sheetId="6" r:id="rId1"/>
    <sheet name="ВО и ОСВ форма 4 д)" sheetId="11" r:id="rId2"/>
    <sheet name="ВО и ОСВ форма 4 е)" sheetId="12" r:id="rId3"/>
  </sheets>
  <calcPr calcId="125725"/>
</workbook>
</file>

<file path=xl/calcChain.xml><?xml version="1.0" encoding="utf-8"?>
<calcChain xmlns="http://schemas.openxmlformats.org/spreadsheetml/2006/main">
  <c r="G14" i="12"/>
  <c r="F14"/>
  <c r="E14"/>
  <c r="D14"/>
  <c r="B16" i="6"/>
  <c r="H14" i="12" l="1"/>
  <c r="H13" s="1"/>
  <c r="L13"/>
  <c r="K13"/>
  <c r="J13"/>
  <c r="I13"/>
  <c r="F13"/>
  <c r="D13"/>
  <c r="B13"/>
  <c r="G13" l="1"/>
  <c r="E13"/>
  <c r="C14"/>
  <c r="C13" s="1"/>
</calcChain>
</file>

<file path=xl/sharedStrings.xml><?xml version="1.0" encoding="utf-8"?>
<sst xmlns="http://schemas.openxmlformats.org/spreadsheetml/2006/main" count="123" uniqueCount="65">
  <si>
    <t>Наименование организации</t>
  </si>
  <si>
    <t>ИНН</t>
  </si>
  <si>
    <t>КПП</t>
  </si>
  <si>
    <t>Местонахождение (адрес)</t>
  </si>
  <si>
    <t>Источник финансирования</t>
  </si>
  <si>
    <t>Всего, в том числе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</si>
  <si>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</si>
  <si>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</si>
  <si>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</si>
  <si>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</si>
  <si>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</si>
  <si>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</si>
  <si>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</si>
  <si>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</si>
  <si>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</si>
  <si>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</si>
  <si>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</si>
  <si>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</si>
  <si>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</si>
  <si>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</si>
  <si>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</si>
  <si>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</si>
  <si>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</si>
  <si>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r>
      <t>Наименование показателей</t>
    </r>
    <r>
      <rPr>
        <b/>
        <vertAlign val="superscript"/>
        <sz val="9"/>
        <rFont val="Tahoma"/>
        <family val="2"/>
        <charset val="204"/>
      </rPr>
      <t>2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</si>
  <si>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</si>
  <si>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</si>
  <si>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</si>
  <si>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</si>
  <si>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</si>
  <si>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</si>
  <si>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</si>
  <si>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</si>
  <si>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</si>
  <si>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ОАО "ПКС"</t>
  </si>
  <si>
    <t xml:space="preserve">отчетный период </t>
  </si>
  <si>
    <t>тыс. руб</t>
  </si>
  <si>
    <t>Форма 4. Информация об инвестиционных программах регулируемой организации</t>
  </si>
  <si>
    <t>г. Петрозаводск, пр. Ленина, 11В</t>
  </si>
  <si>
    <t>в) Сроки начала и окончания реализации инвестиционной программы;</t>
  </si>
  <si>
    <t>г) Потребности в финансовых средствах, необходимые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</si>
  <si>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Плановые значения целевых показателей инвестиционной программы (с разбивкой по мероприятиям);</t>
  </si>
  <si>
    <t>ж) Использование инвестиционных средств за 2012 год с разбивкой по кварталам, мероприятиям и источникам финансирования инвестиционной программы (тыс. рублей);</t>
  </si>
  <si>
    <t>Утверждено на 2012 год (надбавка)</t>
  </si>
  <si>
    <t>В течение 2012 года</t>
  </si>
  <si>
    <t>2012 г.</t>
  </si>
  <si>
    <t>а) Наименование, дата утверждения и цели инвестиционной программы;</t>
  </si>
  <si>
    <t>е) Фактические значения целевых показателей инвестиционной программы (с разбивкой по мероприятиям);</t>
  </si>
  <si>
    <t>б) Наименование органа исполнительной власти субъекта Российской Федерации, утвердившего инвестиционную программу, и наименование органа местного самоуправления, согласовавшего инвестиционную программу;</t>
  </si>
  <si>
    <t>Правила заполнения:</t>
  </si>
  <si>
    <t>1. Форма заполняется организацией в соответствии с инвестиционной программой и должна соответствовать годовой бухгалтерской отчетности за отчетный год.</t>
  </si>
  <si>
    <t>2. Информация по форме 4 раскрывается регулируемой организацией не позднее 30 дней со дня сдачи годового бухгалтерского баланса в налоговые органы.</t>
  </si>
  <si>
    <t>3. Информация по форме 4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</si>
  <si>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4. Показатели по пунктам «б»—«д»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1.1—1.2 (не позднее 30 дней со дня принятия соответствующего решения об установлении тарифа (надбавки) на очередной период регулирования).</t>
  </si>
  <si>
    <t>5. В официальных печатных изданиях сведения, указанные в пунктах «г»—«е»,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</si>
  <si>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6. Перечень показателей, указанный в пункте «д»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наименование мероприятий и их перечень вводится организацией в соответствии с инвестиционной программой. В пункте «д» организации заполняют значения тех показателей, которые предусмотрены в утверждённой инвестиционной программе.</t>
  </si>
  <si>
    <t>Петрозаводский городской Совет</t>
  </si>
  <si>
    <t>начало: 2010 г., окончание: 2012 г.</t>
  </si>
  <si>
    <t>собственные (надбавка к тарифу)</t>
  </si>
  <si>
    <t>Другие показатели, предусмотренные инвестиционной программой (индекс замены оборудования)</t>
  </si>
  <si>
    <t>Среднесрочная инвестиционная программа ОАО "ПКС" по реконструкции, модернизации и развитию систем и объектов коммунальной инфраструктуры Петрозаводского городского округа" . Утверждена 15.07.2010 .                                                                                                                                                                                                  Цели:- Создание новых объектов и сооружений коммунальной инфраструктуры.
- Cущественные улучшения и техническое перевооружение существующих объектов коммунальной инфраструктуры.
- Повышение надежности и обеспечение бесперебойности оказываемых услуг.
- Доведение качества предоставляемых услуг до требований действующих ГОСТ и СанПиН.
- Снижение степени износа сетей и сооружений.
- Снижение производственных издержек.
- Создание условий для присоединения новых потребителей к сетям электро-, тепло-, водоснабжения и водоотведения.
- Улучшение экологической обстановки в границах Петрозаводского городского округа.
- Совершенствование производственной базы и улучшение условий и качества труда производственного персонала.</t>
  </si>
  <si>
    <t>Модернизация КОС г.Петрозаводска (разработка ПСД)</t>
  </si>
  <si>
    <t>Потребность в финансовых средствах на 2012 год, тыс. руб.                (с НДС)</t>
  </si>
  <si>
    <t>Другие показатели, предусмотренные инвестиционной программой (соответствие качества воды СанПиН)</t>
  </si>
  <si>
    <t>надбавка</t>
  </si>
  <si>
    <t>-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</si>
</sst>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vertAlign val="superscript"/>
      <sz val="9"/>
      <name val="Tahoma"/>
      <family val="2"/>
      <charset val="204"/>
    </font>
    <font>
      <i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6">
    <xf numFmtId="0" fontId="0" fillId="0" borderId="0" xfId="0"/>
    <xf numFmtId="0" fontId="0" fillId="0" borderId="0" xfId="0" applyFill="1"/>
    <xf numFmtId="0" fontId="0" fillId="0" borderId="1" xfId="0" applyFill="1" applyBorder="1"/>
    <xf numFmtId="3" fontId="4" fillId="0" borderId="1" xfId="1" applyNumberFormat="1" applyFont="1" applyFill="1" applyBorder="1" applyAlignment="1" applyProtection="1">
      <alignment horizont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1" applyNumberFormat="1" applyFont="1" applyFill="1" applyBorder="1" applyAlignment="1" applyProtection="1">
      <alignment horizontal="center" wrapText="1"/>
    </xf>
    <xf numFmtId="10" fontId="4" fillId="0" borderId="1" xfId="1" applyNumberFormat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/>
    <xf numFmtId="3" fontId="0" fillId="0" borderId="0" xfId="0" applyNumberFormat="1"/>
    <xf numFmtId="3" fontId="0" fillId="0" borderId="1" xfId="0" applyNumberFormat="1" applyFill="1" applyBorder="1"/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9" fontId="4" fillId="0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7" xfId="0" applyFill="1" applyBorder="1"/>
    <xf numFmtId="0" fontId="11" fillId="2" borderId="9" xfId="0" applyFont="1" applyFill="1" applyBorder="1"/>
    <xf numFmtId="3" fontId="11" fillId="2" borderId="13" xfId="0" applyNumberFormat="1" applyFont="1" applyFill="1" applyBorder="1"/>
    <xf numFmtId="0" fontId="0" fillId="0" borderId="6" xfId="0" applyFill="1" applyBorder="1" applyAlignment="1">
      <alignment horizontal="left" wrapText="1"/>
    </xf>
    <xf numFmtId="3" fontId="0" fillId="0" borderId="11" xfId="0" applyNumberFormat="1" applyFill="1" applyBorder="1"/>
    <xf numFmtId="3" fontId="11" fillId="0" borderId="11" xfId="0" applyNumberFormat="1" applyFont="1" applyFill="1" applyBorder="1"/>
    <xf numFmtId="3" fontId="0" fillId="0" borderId="5" xfId="0" applyNumberForma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justify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1" xfId="1" applyFont="1" applyFill="1" applyBorder="1" applyAlignment="1" applyProtection="1">
      <alignment horizontal="left" wrapText="1"/>
    </xf>
    <xf numFmtId="1" fontId="4" fillId="0" borderId="1" xfId="1" applyNumberFormat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wrapText="1"/>
    </xf>
    <xf numFmtId="0" fontId="4" fillId="0" borderId="1" xfId="2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left" wrapText="1"/>
    </xf>
    <xf numFmtId="0" fontId="11" fillId="0" borderId="0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4" fillId="0" borderId="1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justify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3">
    <cellStyle name="Обычный" xfId="0" builtinId="0"/>
    <cellStyle name="Обычный_Калькуляция воды" xfId="1"/>
    <cellStyle name="Обычный_тарифы на 2002г с 1-0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20"/>
  <sheetViews>
    <sheetView tabSelected="1" zoomScaleNormal="100" zoomScaleSheetLayoutView="100" workbookViewId="0">
      <selection sqref="A1:C1"/>
    </sheetView>
  </sheetViews>
  <sheetFormatPr defaultRowHeight="15"/>
  <cols>
    <col min="1" max="1" width="49.28515625" customWidth="1"/>
    <col min="2" max="2" width="32.5703125" customWidth="1"/>
    <col min="3" max="3" width="31" customWidth="1"/>
  </cols>
  <sheetData>
    <row r="1" spans="1:3">
      <c r="A1" s="64" t="s">
        <v>36</v>
      </c>
      <c r="B1" s="64"/>
      <c r="C1" s="64"/>
    </row>
    <row r="2" spans="1:3">
      <c r="A2" s="1"/>
      <c r="B2" s="1"/>
      <c r="C2" s="1"/>
    </row>
    <row r="3" spans="1:3">
      <c r="A3" s="11" t="s">
        <v>0</v>
      </c>
      <c r="B3" s="46" t="s">
        <v>33</v>
      </c>
      <c r="C3" s="46"/>
    </row>
    <row r="4" spans="1:3">
      <c r="A4" s="11" t="s">
        <v>1</v>
      </c>
      <c r="B4" s="46">
        <v>1001012709</v>
      </c>
      <c r="C4" s="46"/>
    </row>
    <row r="5" spans="1:3">
      <c r="A5" s="11" t="s">
        <v>2</v>
      </c>
      <c r="B5" s="46">
        <v>104050001</v>
      </c>
      <c r="C5" s="46"/>
    </row>
    <row r="6" spans="1:3">
      <c r="A6" s="11" t="s">
        <v>3</v>
      </c>
      <c r="B6" s="46" t="s">
        <v>37</v>
      </c>
      <c r="C6" s="46"/>
    </row>
    <row r="7" spans="1:3">
      <c r="A7" s="11" t="s">
        <v>34</v>
      </c>
      <c r="B7" s="46" t="s">
        <v>44</v>
      </c>
      <c r="C7" s="46"/>
    </row>
    <row r="8" spans="1:3">
      <c r="A8" s="1"/>
      <c r="B8" s="1"/>
      <c r="C8" s="1"/>
    </row>
    <row r="9" spans="1:3" ht="309.75" customHeight="1">
      <c r="A9" s="34" t="s">
        <v>45</v>
      </c>
      <c r="B9" s="47" t="s">
        <v>59</v>
      </c>
      <c r="C9" s="47"/>
    </row>
    <row r="10" spans="1:3" ht="75">
      <c r="A10" s="34" t="s">
        <v>47</v>
      </c>
      <c r="B10" s="47" t="s">
        <v>55</v>
      </c>
      <c r="C10" s="47"/>
    </row>
    <row r="11" spans="1:3" ht="30">
      <c r="A11" s="34" t="s">
        <v>38</v>
      </c>
      <c r="B11" s="47" t="s">
        <v>56</v>
      </c>
      <c r="C11" s="47"/>
    </row>
    <row r="12" spans="1:3">
      <c r="A12" s="1"/>
      <c r="B12" s="1"/>
      <c r="C12" s="1"/>
    </row>
    <row r="13" spans="1:3" ht="45" customHeight="1">
      <c r="A13" s="63" t="s">
        <v>39</v>
      </c>
      <c r="B13" s="63"/>
      <c r="C13" s="63"/>
    </row>
    <row r="14" spans="1:3">
      <c r="A14" s="8"/>
      <c r="B14" s="8"/>
      <c r="C14" s="8"/>
    </row>
    <row r="15" spans="1:3" ht="45">
      <c r="A15" s="35" t="s">
        <v>15</v>
      </c>
      <c r="B15" s="39" t="s">
        <v>61</v>
      </c>
      <c r="C15" s="14" t="s">
        <v>4</v>
      </c>
    </row>
    <row r="16" spans="1:3">
      <c r="A16" s="2" t="s">
        <v>5</v>
      </c>
      <c r="B16" s="10">
        <f>B17</f>
        <v>15668</v>
      </c>
      <c r="C16" s="2"/>
    </row>
    <row r="17" spans="1:3" ht="15" customHeight="1">
      <c r="A17" s="44" t="s">
        <v>60</v>
      </c>
      <c r="B17" s="10">
        <v>15668</v>
      </c>
      <c r="C17" s="2" t="s">
        <v>57</v>
      </c>
    </row>
    <row r="20" spans="1:3">
      <c r="B20" s="9"/>
    </row>
  </sheetData>
  <mergeCells count="10">
    <mergeCell ref="A13:C13"/>
    <mergeCell ref="B7:C7"/>
    <mergeCell ref="A1:C1"/>
    <mergeCell ref="B9:C9"/>
    <mergeCell ref="B10:C10"/>
    <mergeCell ref="B11:C11"/>
    <mergeCell ref="B6:C6"/>
    <mergeCell ref="B3:C3"/>
    <mergeCell ref="B4:C4"/>
    <mergeCell ref="B5:C5"/>
  </mergeCells>
  <phoneticPr fontId="0" type="noConversion"/>
  <pageMargins left="1.1811023622047245" right="0.70866141732283472" top="0.43307086614173229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0"/>
  <sheetViews>
    <sheetView workbookViewId="0">
      <selection sqref="A1:C1"/>
    </sheetView>
  </sheetViews>
  <sheetFormatPr defaultRowHeight="15"/>
  <cols>
    <col min="1" max="1" width="42.140625" customWidth="1"/>
    <col min="2" max="2" width="29.140625" customWidth="1"/>
    <col min="3" max="3" width="24.5703125" customWidth="1"/>
    <col min="4" max="4" width="23.42578125" customWidth="1"/>
    <col min="6" max="6" width="48" customWidth="1"/>
  </cols>
  <sheetData>
    <row r="1" spans="1:4">
      <c r="A1" s="64" t="s">
        <v>36</v>
      </c>
      <c r="B1" s="64"/>
      <c r="C1" s="64"/>
    </row>
    <row r="3" spans="1:4">
      <c r="A3" s="11" t="s">
        <v>0</v>
      </c>
      <c r="B3" s="49" t="s">
        <v>33</v>
      </c>
      <c r="C3" s="49"/>
      <c r="D3" s="36"/>
    </row>
    <row r="4" spans="1:4">
      <c r="A4" s="11" t="s">
        <v>1</v>
      </c>
      <c r="B4" s="49">
        <v>1001012709</v>
      </c>
      <c r="C4" s="49"/>
      <c r="D4" s="36"/>
    </row>
    <row r="5" spans="1:4">
      <c r="A5" s="11" t="s">
        <v>2</v>
      </c>
      <c r="B5" s="49">
        <v>104050001</v>
      </c>
      <c r="C5" s="49"/>
      <c r="D5" s="36"/>
    </row>
    <row r="6" spans="1:4">
      <c r="A6" s="11" t="s">
        <v>3</v>
      </c>
      <c r="B6" s="49" t="s">
        <v>37</v>
      </c>
      <c r="C6" s="49"/>
      <c r="D6" s="36"/>
    </row>
    <row r="7" spans="1:4" ht="21.75" customHeight="1">
      <c r="A7" s="8"/>
      <c r="B7" s="8"/>
      <c r="C7" s="8"/>
    </row>
    <row r="8" spans="1:4" ht="21.75" customHeight="1">
      <c r="A8" s="50" t="s">
        <v>40</v>
      </c>
      <c r="B8" s="50"/>
      <c r="C8" s="50"/>
      <c r="D8" s="50"/>
    </row>
    <row r="9" spans="1:4" ht="15.75">
      <c r="A9" s="33" t="s">
        <v>46</v>
      </c>
      <c r="B9" s="38"/>
      <c r="C9" s="38"/>
      <c r="D9" s="38"/>
    </row>
    <row r="10" spans="1:4" ht="15.75">
      <c r="A10" s="25"/>
      <c r="B10" s="38"/>
      <c r="C10" s="38"/>
      <c r="D10" s="38"/>
    </row>
    <row r="11" spans="1:4" ht="15.75" customHeight="1">
      <c r="A11" s="48" t="s">
        <v>23</v>
      </c>
      <c r="B11" s="48" t="s">
        <v>24</v>
      </c>
      <c r="C11" s="48" t="s">
        <v>14</v>
      </c>
      <c r="D11" s="48" t="s">
        <v>28</v>
      </c>
    </row>
    <row r="12" spans="1:4" ht="23.25" customHeight="1">
      <c r="A12" s="48"/>
      <c r="B12" s="48"/>
      <c r="C12" s="48"/>
      <c r="D12" s="48"/>
    </row>
    <row r="13" spans="1:4">
      <c r="A13" s="48"/>
      <c r="B13" s="48"/>
      <c r="C13" s="48"/>
      <c r="D13" s="48"/>
    </row>
    <row r="14" spans="1:4">
      <c r="A14" s="27" t="s">
        <v>32</v>
      </c>
      <c r="B14" s="37">
        <v>15</v>
      </c>
      <c r="C14" s="28">
        <v>15</v>
      </c>
      <c r="D14" s="28">
        <v>15</v>
      </c>
    </row>
    <row r="15" spans="1:4" ht="27" customHeight="1">
      <c r="A15" s="27" t="s">
        <v>6</v>
      </c>
      <c r="B15" s="3" t="s">
        <v>64</v>
      </c>
      <c r="C15" s="3" t="s">
        <v>64</v>
      </c>
      <c r="D15" s="43" t="s">
        <v>64</v>
      </c>
    </row>
    <row r="16" spans="1:4" ht="24">
      <c r="A16" s="27" t="s">
        <v>7</v>
      </c>
      <c r="B16" s="3" t="s">
        <v>64</v>
      </c>
      <c r="C16" s="4" t="s">
        <v>64</v>
      </c>
      <c r="D16" s="43" t="s">
        <v>64</v>
      </c>
    </row>
    <row r="17" spans="1:6" ht="24">
      <c r="A17" s="27" t="s">
        <v>10</v>
      </c>
      <c r="B17" s="3" t="s">
        <v>64</v>
      </c>
      <c r="C17" s="3" t="s">
        <v>64</v>
      </c>
      <c r="D17" s="43" t="s">
        <v>64</v>
      </c>
    </row>
    <row r="18" spans="1:6" ht="18" customHeight="1">
      <c r="A18" s="30" t="s">
        <v>8</v>
      </c>
      <c r="B18" s="3" t="s">
        <v>64</v>
      </c>
      <c r="C18" s="3" t="s">
        <v>64</v>
      </c>
      <c r="D18" s="43" t="s">
        <v>64</v>
      </c>
    </row>
    <row r="19" spans="1:6" ht="15.75" customHeight="1">
      <c r="A19" s="30" t="s">
        <v>9</v>
      </c>
      <c r="B19" s="4">
        <v>62</v>
      </c>
      <c r="C19" s="4">
        <v>68</v>
      </c>
      <c r="D19" s="12">
        <v>60</v>
      </c>
    </row>
    <row r="20" spans="1:6" ht="35.25">
      <c r="A20" s="27" t="s">
        <v>31</v>
      </c>
      <c r="B20" s="3" t="s">
        <v>64</v>
      </c>
      <c r="C20" s="5" t="s">
        <v>64</v>
      </c>
      <c r="D20" s="43" t="s">
        <v>64</v>
      </c>
      <c r="F20" s="24"/>
    </row>
    <row r="21" spans="1:6" s="41" customFormat="1">
      <c r="A21" s="29" t="s">
        <v>11</v>
      </c>
      <c r="B21" s="3" t="s">
        <v>64</v>
      </c>
      <c r="C21" s="6" t="s">
        <v>64</v>
      </c>
      <c r="D21" s="40" t="s">
        <v>64</v>
      </c>
      <c r="F21" s="42"/>
    </row>
    <row r="22" spans="1:6" s="41" customFormat="1" ht="24">
      <c r="A22" s="31" t="s">
        <v>12</v>
      </c>
      <c r="B22" s="3">
        <v>263000</v>
      </c>
      <c r="C22" s="3">
        <v>263000</v>
      </c>
      <c r="D22" s="40">
        <v>263000</v>
      </c>
    </row>
    <row r="23" spans="1:6" s="41" customFormat="1" ht="35.25">
      <c r="A23" s="31" t="s">
        <v>13</v>
      </c>
      <c r="B23" s="3" t="s">
        <v>64</v>
      </c>
      <c r="C23" s="7" t="s">
        <v>64</v>
      </c>
      <c r="D23" s="40" t="s">
        <v>64</v>
      </c>
    </row>
    <row r="24" spans="1:6" ht="24">
      <c r="A24" s="27" t="s">
        <v>27</v>
      </c>
      <c r="B24" s="3" t="s">
        <v>64</v>
      </c>
      <c r="C24" s="7" t="s">
        <v>64</v>
      </c>
      <c r="D24" s="43" t="s">
        <v>64</v>
      </c>
    </row>
    <row r="25" spans="1:6" ht="24">
      <c r="A25" s="27" t="s">
        <v>25</v>
      </c>
      <c r="B25" s="3" t="s">
        <v>64</v>
      </c>
      <c r="C25" s="7" t="s">
        <v>64</v>
      </c>
      <c r="D25" s="43" t="s">
        <v>64</v>
      </c>
    </row>
    <row r="26" spans="1:6">
      <c r="A26" s="27" t="s">
        <v>29</v>
      </c>
      <c r="B26" s="3" t="s">
        <v>64</v>
      </c>
      <c r="C26" s="7" t="s">
        <v>64</v>
      </c>
      <c r="D26" s="43" t="s">
        <v>64</v>
      </c>
    </row>
    <row r="27" spans="1:6">
      <c r="A27" s="27" t="s">
        <v>26</v>
      </c>
      <c r="B27" s="3" t="s">
        <v>64</v>
      </c>
      <c r="C27" s="7" t="s">
        <v>64</v>
      </c>
      <c r="D27" s="43" t="s">
        <v>64</v>
      </c>
    </row>
    <row r="28" spans="1:6" ht="24">
      <c r="A28" s="27" t="s">
        <v>30</v>
      </c>
      <c r="B28" s="3" t="s">
        <v>64</v>
      </c>
      <c r="C28" s="7" t="s">
        <v>64</v>
      </c>
      <c r="D28" s="43" t="s">
        <v>64</v>
      </c>
    </row>
    <row r="29" spans="1:6" ht="35.25">
      <c r="A29" s="32" t="s">
        <v>58</v>
      </c>
      <c r="B29" s="13">
        <v>0.05</v>
      </c>
      <c r="C29" s="13">
        <v>0.15</v>
      </c>
      <c r="D29" s="13">
        <v>0.15</v>
      </c>
    </row>
    <row r="30" spans="1:6" ht="35.25">
      <c r="A30" s="32" t="s">
        <v>62</v>
      </c>
      <c r="B30" s="13">
        <v>0.85</v>
      </c>
      <c r="C30" s="13">
        <v>1</v>
      </c>
      <c r="D30" s="13">
        <v>1</v>
      </c>
    </row>
  </sheetData>
  <mergeCells count="11">
    <mergeCell ref="A1:C1"/>
    <mergeCell ref="B3:C3"/>
    <mergeCell ref="B4:C4"/>
    <mergeCell ref="B5:C5"/>
    <mergeCell ref="B6:C6"/>
    <mergeCell ref="A8:D8"/>
    <mergeCell ref="A13:D13"/>
    <mergeCell ref="C11:C12"/>
    <mergeCell ref="D11:D12"/>
    <mergeCell ref="B11:B12"/>
    <mergeCell ref="A11:A12"/>
  </mergeCells>
  <phoneticPr fontId="0" type="noConversion"/>
  <pageMargins left="0.70866141732283472" right="0.70866141732283472" top="0.3937007874015748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2"/>
  <sheetViews>
    <sheetView workbookViewId="0">
      <selection sqref="A1:H1"/>
    </sheetView>
  </sheetViews>
  <sheetFormatPr defaultRowHeight="15"/>
  <cols>
    <col min="1" max="1" width="26.5703125" customWidth="1"/>
    <col min="2" max="2" width="20.7109375" customWidth="1"/>
  </cols>
  <sheetData>
    <row r="1" spans="1:14" ht="15.75">
      <c r="A1" s="45" t="s">
        <v>36</v>
      </c>
      <c r="B1" s="45"/>
      <c r="C1" s="45"/>
      <c r="D1" s="45"/>
      <c r="E1" s="45"/>
      <c r="F1" s="45"/>
      <c r="G1" s="45"/>
      <c r="H1" s="4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1" t="s">
        <v>0</v>
      </c>
      <c r="B3" s="62" t="s">
        <v>33</v>
      </c>
      <c r="C3" s="62"/>
      <c r="D3" s="62"/>
      <c r="E3" s="62"/>
      <c r="F3" s="62"/>
      <c r="G3" s="62"/>
      <c r="H3" s="62"/>
      <c r="I3" s="1"/>
      <c r="J3" s="1"/>
      <c r="K3" s="1"/>
      <c r="L3" s="1"/>
      <c r="M3" s="1"/>
      <c r="N3" s="1"/>
    </row>
    <row r="4" spans="1:14">
      <c r="A4" s="11" t="s">
        <v>1</v>
      </c>
      <c r="B4" s="62">
        <v>1001012709</v>
      </c>
      <c r="C4" s="62"/>
      <c r="D4" s="62"/>
      <c r="E4" s="62"/>
      <c r="F4" s="62"/>
      <c r="G4" s="62"/>
      <c r="H4" s="62"/>
      <c r="I4" s="1"/>
      <c r="J4" s="1"/>
      <c r="K4" s="1"/>
      <c r="L4" s="1"/>
      <c r="M4" s="1"/>
      <c r="N4" s="1"/>
    </row>
    <row r="5" spans="1:14">
      <c r="A5" s="11" t="s">
        <v>2</v>
      </c>
      <c r="B5" s="62">
        <v>104050001</v>
      </c>
      <c r="C5" s="62"/>
      <c r="D5" s="62"/>
      <c r="E5" s="62"/>
      <c r="F5" s="62"/>
      <c r="G5" s="62"/>
      <c r="H5" s="62"/>
      <c r="I5" s="1"/>
      <c r="J5" s="1"/>
      <c r="K5" s="1"/>
      <c r="L5" s="1"/>
      <c r="M5" s="1"/>
      <c r="N5" s="1"/>
    </row>
    <row r="6" spans="1:14">
      <c r="A6" s="11" t="s">
        <v>3</v>
      </c>
      <c r="B6" s="62" t="s">
        <v>37</v>
      </c>
      <c r="C6" s="62"/>
      <c r="D6" s="62"/>
      <c r="E6" s="62"/>
      <c r="F6" s="62"/>
      <c r="G6" s="62"/>
      <c r="H6" s="62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6.75" customHeight="1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0" t="s">
        <v>35</v>
      </c>
      <c r="N9" s="60"/>
    </row>
    <row r="10" spans="1:14">
      <c r="A10" s="55" t="s">
        <v>15</v>
      </c>
      <c r="B10" s="58" t="s">
        <v>42</v>
      </c>
      <c r="C10" s="59" t="s">
        <v>43</v>
      </c>
      <c r="D10" s="59"/>
      <c r="E10" s="59"/>
      <c r="F10" s="59"/>
      <c r="G10" s="59"/>
      <c r="H10" s="59"/>
      <c r="I10" s="59"/>
      <c r="J10" s="59"/>
      <c r="K10" s="59"/>
      <c r="L10" s="53"/>
      <c r="M10" s="58" t="s">
        <v>4</v>
      </c>
      <c r="N10" s="58"/>
    </row>
    <row r="11" spans="1:14">
      <c r="A11" s="56"/>
      <c r="B11" s="58"/>
      <c r="C11" s="59" t="s">
        <v>16</v>
      </c>
      <c r="D11" s="59"/>
      <c r="E11" s="59"/>
      <c r="F11" s="59"/>
      <c r="G11" s="59"/>
      <c r="H11" s="59" t="s">
        <v>17</v>
      </c>
      <c r="I11" s="59"/>
      <c r="J11" s="59"/>
      <c r="K11" s="59"/>
      <c r="L11" s="53"/>
      <c r="M11" s="58"/>
      <c r="N11" s="58"/>
    </row>
    <row r="12" spans="1:14" ht="15.75" thickBot="1">
      <c r="A12" s="57"/>
      <c r="B12" s="55"/>
      <c r="C12" s="15" t="s">
        <v>18</v>
      </c>
      <c r="D12" s="15" t="s">
        <v>19</v>
      </c>
      <c r="E12" s="15" t="s">
        <v>20</v>
      </c>
      <c r="F12" s="15" t="s">
        <v>21</v>
      </c>
      <c r="G12" s="15" t="s">
        <v>22</v>
      </c>
      <c r="H12" s="15" t="s">
        <v>18</v>
      </c>
      <c r="I12" s="15" t="s">
        <v>19</v>
      </c>
      <c r="J12" s="15" t="s">
        <v>20</v>
      </c>
      <c r="K12" s="15" t="s">
        <v>21</v>
      </c>
      <c r="L12" s="16" t="s">
        <v>22</v>
      </c>
      <c r="M12" s="58"/>
      <c r="N12" s="58"/>
    </row>
    <row r="13" spans="1:14" ht="15.75" thickBot="1">
      <c r="A13" s="17" t="s">
        <v>5</v>
      </c>
      <c r="B13" s="18">
        <f>B14</f>
        <v>13278</v>
      </c>
      <c r="C13" s="18">
        <f t="shared" ref="C13:L13" si="0">C14</f>
        <v>12771.610169491527</v>
      </c>
      <c r="D13" s="18">
        <f t="shared" si="0"/>
        <v>2813.1355932203392</v>
      </c>
      <c r="E13" s="18">
        <f t="shared" si="0"/>
        <v>3319.4915254237289</v>
      </c>
      <c r="F13" s="18">
        <f t="shared" si="0"/>
        <v>3319.4915254237289</v>
      </c>
      <c r="G13" s="18">
        <f t="shared" si="0"/>
        <v>3319.4915254237289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51"/>
      <c r="N13" s="52"/>
    </row>
    <row r="14" spans="1:14" ht="79.5" customHeight="1">
      <c r="A14" s="19" t="s">
        <v>60</v>
      </c>
      <c r="B14" s="20">
        <v>13278</v>
      </c>
      <c r="C14" s="21">
        <f>D14+E14+F14+G14</f>
        <v>12771.610169491527</v>
      </c>
      <c r="D14" s="20">
        <f>B14/4/1.18</f>
        <v>2813.1355932203392</v>
      </c>
      <c r="E14" s="20">
        <f>3917/1.18</f>
        <v>3319.4915254237289</v>
      </c>
      <c r="F14" s="20">
        <f>3917/1.18</f>
        <v>3319.4915254237289</v>
      </c>
      <c r="G14" s="20">
        <f>3917/1.18</f>
        <v>3319.4915254237289</v>
      </c>
      <c r="H14" s="21">
        <f>I14+J14+K14+L14</f>
        <v>0</v>
      </c>
      <c r="I14" s="20">
        <v>0</v>
      </c>
      <c r="J14" s="20">
        <v>0</v>
      </c>
      <c r="K14" s="20">
        <v>0</v>
      </c>
      <c r="L14" s="22">
        <v>0</v>
      </c>
      <c r="M14" s="53" t="s">
        <v>63</v>
      </c>
      <c r="N14" s="54"/>
    </row>
    <row r="15" spans="1:14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7" customHeight="1">
      <c r="A16" s="26" t="s">
        <v>48</v>
      </c>
      <c r="B16" s="26"/>
      <c r="C16" s="26"/>
      <c r="D16" s="26"/>
      <c r="E16" s="26"/>
      <c r="F16" s="26"/>
      <c r="G16" s="26"/>
      <c r="H16" s="26"/>
      <c r="I16" s="23"/>
      <c r="J16" s="23"/>
      <c r="K16" s="23"/>
      <c r="L16" s="23"/>
      <c r="M16" s="23"/>
      <c r="N16" s="23"/>
    </row>
    <row r="17" spans="1:14">
      <c r="A17" s="65" t="s">
        <v>49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>
      <c r="A18" s="65" t="s">
        <v>50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39.75" customHeight="1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66" customHeight="1">
      <c r="A20" s="65" t="s">
        <v>52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ht="36" customHeight="1">
      <c r="A21" s="65" t="s">
        <v>53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69" customHeight="1">
      <c r="A22" s="65" t="s">
        <v>54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</sheetData>
  <mergeCells count="21">
    <mergeCell ref="A20:N20"/>
    <mergeCell ref="A21:N21"/>
    <mergeCell ref="A22:N22"/>
    <mergeCell ref="A1:H1"/>
    <mergeCell ref="B6:H6"/>
    <mergeCell ref="A8:N8"/>
    <mergeCell ref="M9:N9"/>
    <mergeCell ref="A18:N18"/>
    <mergeCell ref="M10:N12"/>
    <mergeCell ref="C11:G11"/>
    <mergeCell ref="H11:L11"/>
    <mergeCell ref="M13:N13"/>
    <mergeCell ref="M14:N14"/>
    <mergeCell ref="A19:N19"/>
    <mergeCell ref="A17:N17"/>
    <mergeCell ref="B3:H3"/>
    <mergeCell ref="B4:H4"/>
    <mergeCell ref="B5:H5"/>
    <mergeCell ref="A10:A12"/>
    <mergeCell ref="B10:B12"/>
    <mergeCell ref="C10:L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 и ОСВ форма 4(а-г)</vt:lpstr>
      <vt:lpstr>ВО и ОСВ форма 4 д)</vt:lpstr>
      <vt:lpstr>ВО и ОСВ форма 4 е)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PCS\m.atyapina (WST-PKS-016)</cp:lastModifiedBy>
  <cp:lastPrinted>2013-03-13T05:08:35Z</cp:lastPrinted>
  <dcterms:created xsi:type="dcterms:W3CDTF">2010-02-17T08:51:56Z</dcterms:created>
  <dcterms:modified xsi:type="dcterms:W3CDTF">2013-03-28T09:14:27Z</dcterms:modified>
</cp:coreProperties>
</file>