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68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август'!$A$5:$E$5</definedName>
    <definedName name="_xlnm._FilterDatabase" localSheetId="6" hidden="1">'дог. апрель'!$A$4:$E$48</definedName>
    <definedName name="_xlnm._FilterDatabase" localSheetId="14" hidden="1">'дог. декабрь'!$A$5:$E$5</definedName>
    <definedName name="_xlnm._FilterDatabase" localSheetId="9" hidden="1">'дог. июль'!$A$5:$E$5</definedName>
    <definedName name="_xlnm._FilterDatabase" localSheetId="8" hidden="1">'дог. июнь'!$A$4:$E$4</definedName>
    <definedName name="_xlnm._FilterDatabase" localSheetId="7" hidden="1">'дог. май'!$A$4:$E$4</definedName>
    <definedName name="_xlnm._FilterDatabase" localSheetId="5" hidden="1">'дог. март'!$A$5:$E$5</definedName>
    <definedName name="_xlnm._FilterDatabase" localSheetId="13" hidden="1">'дог. ноябрь'!$A$5:$E$5</definedName>
    <definedName name="_xlnm._FilterDatabase" localSheetId="12" hidden="1">'дог. октябрь'!$A$5:$E$5</definedName>
    <definedName name="_xlnm._FilterDatabase" localSheetId="11" hidden="1">'дог. сентябрь'!$A$5:$E$5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<sst xmlns="http://schemas.openxmlformats.org/spreadsheetml/2006/main" count="288" uniqueCount="123">
  <si>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</si>
  <si>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</si>
  <si>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</si>
  <si>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</si>
  <si>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</si>
  <si>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</si>
  <si>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</si>
  <si>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</si>
  <si>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</si>
  <si>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</si>
  <si>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</si>
  <si>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</si>
  <si>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</si>
  <si>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</si>
  <si>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</si>
  <si>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</si>
  <si>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</si>
  <si>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</si>
  <si>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</si>
  <si>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</si>
  <si>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</si>
  <si>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</si>
  <si>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</si>
  <si>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</si>
  <si>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</si>
  <si>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</si>
  <si>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</si>
  <si>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</si>
  <si>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</si>
  <si>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временное электроснабжение торгового павильона на земельном участке с кадастровым номером 10:22:0010201:15, в пос. Устье, Прионежского района, земельный участок с кадастровым номером  10:22:0010201:15</t>
  </si>
  <si>
    <t>здание для амбулаторно-поликлинического обслуживания по ул. Октября на земельном участке с кадастровым номером 10:01:0000000:17387, земельный участок с кадастровым номером 10:01:0000000:17387</t>
  </si>
  <si>
    <t>индивидуальный жилой дом на земельном участке с кадастровым номером 10:01:0200103:212 по ул. Макарова, земельный участок с кадастровым номером 10:01:0200103:212.</t>
  </si>
  <si>
    <t>индивидуальный жилой дом на земельном участке с кадастровым номером 10:01:0160104:466, участок №491, в жилом районе "Кукковка-III" по Вепсскому проезду, земельный участок с кадастровым номером  10:01:0160104:466</t>
  </si>
  <si>
    <t>временное электроснабжение передвижного объекта на период строительства спортивного комплекса в пойме реки Неглинка в районе зданий № 12 по ул. Крупской и №8 по ул. Красной в г. Петрозаводске - II этап, на земельном участке с кадастровым номером 10:01:0010126:291.</t>
  </si>
  <si>
    <t xml:space="preserve">изменение категории надежности и дополнительная мощность на нежилые здания (склад-магазин "Шинный центр", здания гаража), расположенных на земельном участке с кадастровым номером 10:01:0200135:22 по ул. Боровой, 6А, земельный участок с кадастровым номером 10:01:0200135:22. Ранее присоединено 80 кВт (от РУ-0,4 кВ ТП-253, третья категория) по ТУ-244-Н от 13.05.09г. </t>
  </si>
  <si>
    <t>изменение точки присоединения блок-секции №1 (кадастровый номер 10:01:0120114:187) на земельном участке с кадастровым номером 10:01:0120114:19 по ул. Линевского, д. 4, земельный участок с кадастровым номером 10:01:0120114:19.</t>
  </si>
  <si>
    <t>дополнительная мощность на индивидуальный жилой дом  (кадастровый номер 10:01:0140133:21) на земельном участке с кадастровым номером 10:01:0140133:12 , по ул. Щербакова, д. 27, земельный участок с кадастровым номером  10:01:0140133:12.</t>
  </si>
  <si>
    <t>дополнительная мощность на нежилые помещения 1 (кадастровый номер 10:010120107:1362, площадь 23м) и 2 (кадастровый номер 10:010120107:2531, площадь 77,9м) в нежилом здании по ул. Березовая аллея, 25Б. Ранее выданы ТУ-302-Н от 12.09.2018г.</t>
  </si>
  <si>
    <t>дополнительная мощность на нежилые помещения ателье (кадастровый номер 10:01:0030115:632, 10:01:0030115:633, общая площадь 187,4) по пр. Октябрьскому, д. 7. Ранее выданы ТУ-383-Н от 2014 г.</t>
  </si>
  <si>
    <t>дополнительная мощность на нежилое помещение магазина на цокольном этаже (ММ "Рукав", №№ 47-71, площадь 290,3 кв.м.) по ул. Краснофлотской, д. 20.</t>
  </si>
  <si>
    <t>дополнительная мощность на нежилое помещение №5 в подвале дома по ул. Кемской,15, кадастровый номер 10:01:0180110:684</t>
  </si>
  <si>
    <t>коммунально-складской объект на земельном участке с кадастровым номером 10:01:0200133:440, в районе ул. Боровой, земельный участок с кадастровым номером 10:01:0200133:440.</t>
  </si>
  <si>
    <t>дополнительная мощность на садовый дом и другие строения и сооружения на земельном участке с  кадастровым номером 10:20:0063804:97, в СНТ "Сосновый Бор", Прионежский район, по ул. Цветочной, участок № 88, земельный участок с  кадастровым номером 10:20:0063804:97.</t>
  </si>
  <si>
    <t>временное электроснабжение на период строительства блокированного жилого дома из девяти секций в районе Сайнаволок, по Шмельцерскому проезду, на земельном участке с кадастровым номером 10:01:0180112:348. Постоянные ТУ-45-Н от 17.04.2023</t>
  </si>
  <si>
    <t>индивидуальный жилой дом на земельном участке 10:01:0160104:329 в жилом районе Кукковка-III, по Ужесельгскому пр.,  земельный участок с кадастровым номером 10:01:0160104:329</t>
  </si>
  <si>
    <t>дополнительная мощность на  квартиру в двухквартирном жилом доме (кадастровый номер 10:01:0000000:5710) на земельном участке с кадастровым номером 10:01:0170120:5 по ул.Челюскинцев, д. 45/7, земельный участок с кадастровым номером 10:01:0170120:5. Общая мощность на дом 15 кВт, мощность на кв. 1 - 13,5 кВт., на кв. 2- 1,5 кВт.</t>
  </si>
  <si>
    <t>временное электроснабжение нестационарного торгового объекта у дома № 5 по ул. Мерецкова.</t>
  </si>
  <si>
    <t>дополнительная мощность на жилой дом (кадастровый номер 10:20:0063801:71), расположенный на земельном участке с  кадастровым номером 10:20:0063801:59, в СНТ "Сосновый Бор", Прионежский район, по ул. Центральной, участок 526, земельный участок с  кадастровым номером 10:20:0063801:59.</t>
  </si>
  <si>
    <t>дополнительная мощность на нежилое здание по ул. Зайцева, д.47 (кадастровый номер 10:01:0030103:18), расположенное на земельном участке с кадастровым номером 10:01:0030103:7, земельный участок с кадастровым номером 10:01:0030103:7</t>
  </si>
  <si>
    <t>дополнительная мощность на жилой дом (кадастровый номер 10:20:0063805:230) на земельном участке с кадастровым номером 10:20:0063805:5 в СНТ "Сосновый Бор", Прионежский район, участок №205, земельный участок с кадастровым номером 10:20:0063805:5.</t>
  </si>
  <si>
    <t>дополнительная мощность на все здания, строения и сооружения на земельном участке с кадастровым номером10:20:0063804:152, в СНТ "Сосновый Бор", Прионежский район, участок №220 по генплану, земельный участок с кадастровым номером 10:20:0063804:152.</t>
  </si>
  <si>
    <t>автосервис для хранения автотранспорта, расположенный на земельном участке с кадастровым номером 10:01:0100118:4, по Лесному пр., земельный участок с кадастровым номером 10:01:0100118:4.</t>
  </si>
  <si>
    <t>индивидуальный жилой дом на земельном участке с кадастровым номером 10:01:0160104:318 в жилом районе Кукковка-III по пр. Вепскому, земельный участок с кадастровым номером 10:01:0160104:318</t>
  </si>
  <si>
    <t xml:space="preserve"> многоквартирные жилые дома в районе пересечения ул. Халтурина и Суоярвского шоссе, на земельном участке с кадастровым номером  10:01:0200145:9, земельный участок с кадастровым номером  10:01:0200145:9.</t>
  </si>
  <si>
    <t>индивидуальный жилой дом в жилом районе Кукковка-III, по Лахденпохскому пр., на земельном участке с кадастровым номером 10:01:0160104:364, земельный участок с кадастровым номером 10:01:0160104:364</t>
  </si>
  <si>
    <t>нежилое здание гаража (кадастровый номер 10:01:0100102:161) на земельном участке с кадастровым номером 10:01:0100102:159 по пер. Матросова, земельный участок с кадастровым номером 10:01:0100102:159.</t>
  </si>
  <si>
    <t>дополнительная мощность на жилое строение (кадастровый номер 10:20:0063801:189) на земельном участке с кадастровым номером 10:20:0063801:16 в СНТ "Сосновый Бор", Прионежский район, участок №2 по генплану, земельный участок с кадастровым номером 10:20:0063801:16.</t>
  </si>
  <si>
    <t xml:space="preserve">Договоры на технологическое присоединение за февраль </t>
  </si>
  <si>
    <t xml:space="preserve">Договоры на технологическое присоединение за январь </t>
  </si>
  <si>
    <t>Договоры на технологическое присоединение за март</t>
  </si>
  <si>
    <t>Договоры на технологическое присоединение за апрель</t>
  </si>
  <si>
    <t>Договоры на технологическое присоединение за май</t>
  </si>
  <si>
    <t>Договоры на технологическое присоединение за июнь</t>
  </si>
  <si>
    <t>Договоры на технологическое присоединение за июль</t>
  </si>
  <si>
    <t>Договоры на технологическое присоединение за август</t>
  </si>
  <si>
    <t>Договоры на технологическое присоединение за сентябрь</t>
  </si>
  <si>
    <t>Договоры на технологическое присоединение за октябрь</t>
  </si>
  <si>
    <t>Договоры на технологическое присоединение за ноябрь</t>
  </si>
  <si>
    <t>Договоры на технологическое присоединение за декабрь</t>
  </si>
  <si>
    <t>2024 год</t>
  </si>
  <si>
    <t>Количество аннулированных заявок на тех. присоединение за</t>
  </si>
  <si>
    <t>Количество поданных заявок на тех. присоединение за</t>
  </si>
  <si>
    <t>Количество заключенных договоров на технологическое присоединение за</t>
  </si>
  <si>
    <t>Количество выполненных тех. присоединений за</t>
  </si>
  <si>
    <t>4 месяца</t>
  </si>
  <si>
    <t>30 рабочих дней</t>
  </si>
  <si>
    <t>6 месяцев</t>
  </si>
  <si>
    <t>нежилое помещение магазина (площадь 63,5 кв.м., условный номер 10-10-01/038/2011-549) в подвале по пр. Первомайскому, д. 52, помещение 83.</t>
  </si>
  <si>
    <t xml:space="preserve">все здания, строения и сооружения на земельном участке с кадастровым номером 10:20:0063805:304, в СНТ "Сосновый Бор", Прионежский р-н, по ул. Скалистой, участок №369 по генплану, земельный участок с кадастровым номером 10:20:0063805:304 (дополнительная мощность). </t>
  </si>
  <si>
    <t>все здания , строения и сооружения на земельном участке с кадастровым номером 10:20:0012701:48, расположенных в СНТ "Намоево", Прионежского района, участок  по генплану №85, земельный участок с кадастровым номером 10:20:0012701:48 (дополнительная мощность)</t>
  </si>
  <si>
    <t>все здания, строения и сооружения на земельном участке с кадастровым номером 10:20:0012701:59, расположенные в СНТ "Намоево", Прионежского района, участок по генплану №34, земельный участок с кадастровым номером 10:20:0012701:59 (дополнительная мощность).</t>
  </si>
  <si>
    <t>все здания, строения и сооружения в том числе жилой дом (кадастровый номер 10:20:0012701:137)  на земельном участке с кадастровым номером 10:20:0012701:88, расположенные в СНТ "Намоево", Прионежского района, участок  №88, земельный участок с кадастровым номером 10:20:0012701:88 (дополнительная мощность).</t>
  </si>
  <si>
    <t>все здания, строения и сооружения на земельном участке с кадастровым номером 10:20:012701:0044, расположенные в СНТ "Намоево", Прионежского района, участок по генплану №44, земельный участок с кадастровым номером 10:20:012701:0044 (дополнительная мощность).</t>
  </si>
  <si>
    <t>все здания, строения и сооружения, в том числе жилой дом (кадастровый номер 10:20:0012701:138), на земельном участке с кадастровым номером 10:20:0012701:43, расположенные в СНТ "Намоево", Прионежского района, участок по генплану №80, земельный участок с кадастровым номером 10:20:0012701:43 (дополнительная мощность).</t>
  </si>
  <si>
    <t>все здания, строения и сооружения на земельном участке с кадастровым номером 10:20:0012701:20, расположенные в СНТ "Намоево", Прионежского района, участок по генплану №68, земельный участок с кадастровым номером 10:20:0012701:20 (дополнительная мощность).</t>
  </si>
  <si>
    <t>все здания, строения и сооружения на земельном участке с кадастровым номером 10:20:0012701:26, расположенные в СНТ "Намоево", Прионежского района, участок №31, земельный участок с кадастровым номером 10:20:0012701:26 (дополнительная мощность).</t>
  </si>
  <si>
    <t>все здания, строения и сооружения на земельном участке с кадастровым номером 10:20:0012701:35, расположенные в СНТ "Намоево", Прионежского района, участок по генплану №67, земельный участок с кадастровым номером 10:20:0012701:35 (дополнительная мощность).</t>
  </si>
  <si>
    <t>магазин в нежилом помещении 61 (кадастровый номер 10:01:0030128:463) по ул. Мурманской, д.26 (дополнительная мощность)</t>
  </si>
  <si>
    <t xml:space="preserve">помещение торгового центра  (кадастровый номер 10:01:0140171:68), расположенное на земельном участке с кадастровым номером 10:01:0140171:2, по ул. Ровио, д. 15, земельный участок с кадастровым номером 10:01:0140171:2 (дополнительная мощность ). </t>
  </si>
  <si>
    <t>все здания, строения и сооружения, в том числе жилой дом (условный кадастровый номер 10-10-01/123/2014-351) на земельном участке с кадастровым номером 10:20:0012901:176, в СНТ "Бесовец", Прионежский р-н, Шуйское сельское поселение, по ул. Лесной, участок №176, земельный участок с кадастровым номером 10:20:0012901:176 (дополнительная мощность).</t>
  </si>
  <si>
    <t>нежилое помещение 5 (кадастровый номер 10:01:0010141:453) по ул. Антикайнена, д.27 (изменение точки присоединения в связи с увеличением мощности)</t>
  </si>
  <si>
    <t>все здания, строения и сооружения, в том числе жилой дом (кадастровый номер 10:20:0012701:128), на земельном участке с кадастровым номером 10:20:0012701:92, расположенные в СНТ "Намоево", Прионежского района, дом №65, участок по генплану №65, земельный участок с кадастровым номером 10:20:0012701:92 (дополнительная мощность).</t>
  </si>
  <si>
    <t>все здания, строения и сооружения, в том числе жилой дом (кадастровый номер 10:20:0063805:361) на земельном участке с кадастровым номером 10:20:0063805:224, в СНТ "Сосновый Бор", Прионежский район, по ул. Мирной, участок №254 по генплану, земельный участок с кадастровым номером 10:20:0063805:224.</t>
  </si>
  <si>
    <t>все здания, строения и сооружения, в том числе жилое строение без права регистрации проживания (кадастровый номер 10:20:0012701:99) на земельном участке с кадастровым номером 10:20:0012701:50, расположенные в СНТ "Намоево", Прионежского района, участок по генплану №25, земельный участок с кадастровым номером 10:20:0012701:50 (дополнительная мощность).</t>
  </si>
  <si>
    <t>все здания, строения и сооружения на земельном участке с кадастровым номером 10:20:0012701:24, расположенные в СНТ "Намоево", Прионежского района, участок по генплану №61, земельный участок с кадастровым номером 10:20:0012701:24 (дополнительная мощность).</t>
  </si>
  <si>
    <t>индивидуальный жилой дом (кадастровый номер 10:01:0050130:30), расположенный на земельном участке с кадастровым номером 10:01:0050130:8 по ул. Революционной, д. 36, земельный участок с кадастровым номером 10:01:0050130:8 (дополнительная мощность).</t>
  </si>
  <si>
    <t>все здания, строения и сооружения,  в том числе жилой дом (условный номер 10-10/001-10/001/029/2015-1681), на земельном участке с кадастровым номером 10:20:0012701:129, расположенные в СНТ "Намоево", д. 14,  Прионежского района, участок по генплану №14, земельный участок с кадастровым номером 10:20:0012701:129 (дополнительная мощность).</t>
  </si>
  <si>
    <t>все здания, строения и сооружения, в том числе жилой дом (кадастровый номер 10:20:0012701:268), на земельном участке с кадастровым номером 10:20:0012701:75, расположенные в СНТ "Намоево", Прионежского района, участок по генплану №50, земельный участок с кадастровым номером 10:20:0012701:75 (дополнительная мощность).</t>
  </si>
  <si>
    <t>все здания, строения и сооружения на земельном участке с кадастровым номером 10:20:012701:0017, расположенные в СНТ "Намоево", Прионежского района, участок по генплану №42, земельный участок с кадастровым номером 10:20:012701:0017 (дополнительная мощность).</t>
  </si>
  <si>
    <t>все здания, строения, сооружения, расположенные на земельном участке с кадастровым номером 10:22:0010301:35 по ул. Скалистой, в пос. Кварцитный, земельный участок с кадастровым номером 10:22:0010301:35.</t>
  </si>
  <si>
    <t>все здания, строения и сооружения, в том числе жилое строение без права регистрации проживания (условный номер 10-10-01/004/2008-257), на земельном участке с кадастровым номером 10:20:012701:0007, расположенные в СНТ "Намоево", Прионежского района, участок по генплану №18, земельный участок с кадастровым номером 10:20:012701:0007 (дополнительная мощность).</t>
  </si>
  <si>
    <t>индивидуальный жилой дом (кадастровый номер 10:22:0010301:870)  в Прионежском районе, пос. Кварцитный по ул. Набережной, д.18а, расположенный на земельном участке с кадастровым номером 10:22:010301:66, земельный участок с кадастровым номером 10:22:010301:66. (дополнительная мощность).</t>
  </si>
  <si>
    <t>все здания, строения и сооружения, в том числе нежилой дом (условный номер 10-10/001-10/001/030/2016-4697), расположенные на земельном участке с кадастровым номером 10:20:012701:0049,  в СНТ "Намоево", Прионежского района, дом №90, участок по генплану №90, земельный участок с кадастровым номером 10:20:012701:0049 (дополнительная мощность).</t>
  </si>
  <si>
    <t>все здания, строения и сооружения, расположенные на земельном участке с кадастровым номером 10:20:0012701:22,  в СНТ "Намоево", Прионежского района, участок по генплану №24, земельный участок с кадастровым номером 10:20:0012701:22 (дополнительная мощность).</t>
  </si>
  <si>
    <t>все здания, строения и сооружения, расположенные на земельном участке с кадастровым номером 10:20:0012701:16,  в СНТ "Намоево", Прионежского района, участок по генплану №1, земельный участок с кадастровым номером 10:20:0012701:16 (дополнительная мощность).</t>
  </si>
  <si>
    <t>все здания, строения и сооружения, в том числе жилое здание (кадастровый номер 10:20:0012701:267) на земельном участке с кадастровым номером 10:20:0012701:23, расположенные в СНТ "Намоево", Прионежского района, участок по генплану №41, земельный участок с кадастровым номером 10:20:0012701:23 (дополнительная мощность).</t>
  </si>
  <si>
    <t>КЛ-10 кВ от опоры №8 ВЛ-10кВ ф-р 10/66-18 до РУ-10 кВ ТП-793, КЛ-10 кВ от опоры №7 ВЛ-10 кВф-р 10/66-18 до РУ-10 кВ ТП-793, расположенные по Курганскому пр.3 (дополнительная мощность)</t>
  </si>
  <si>
    <t>все здания, строения и сооружения на земельном участке с кадастровым номером 10:20:0012701:33, расположенные в СНТ "Намоево", Прионежского района, участок по генплану №77, земельный участок с кадастровым номером 10:20:0012701:33 (дополнительная мощность)</t>
  </si>
  <si>
    <t>нежилое здание магазина (кадастровый номер 10:01:0110148:62), расположенный на земельном участке с кадастровым номером 10:01:0110148:41, по ул. Чапаева, д.5А, земельный участок с кадастровым номером 10:01:0110148:41 (дополнительная мощность)</t>
  </si>
  <si>
    <t>все здания, строения и сооружения, в том числе жилой дом (условный номер 10:20:010201:026:0023/00)  на земельном участке с кадастровым номером 10:20:0010201:124, расположенные в д. Намоево, Прионежского района, земельный участок с кадастровым номером 10:20:0010201:124 (дополнительная мощность)</t>
  </si>
  <si>
    <t>деревообрабатывающий цех на земельном участке  с кадастровым номером 10:01:0240103:131, в районе Пряжинского шоссе, земельный участок с кадастровым номером 10:01:0240103:131.</t>
  </si>
  <si>
    <t>все здания, строения и сооружения на земельном участке с кадастровым номером 10:20:015501:5, расположенные в Прионежском районе, земельный участок с кадастровым номером 10:20:015501:5 (дополнительная мощность)</t>
  </si>
  <si>
    <t>все здания, строения и сооружения на земельном участке с кадастровым номером 10:20:0012701:58, расположенные в СНТ "Намоево", Прионежского района, участок по генплану №92, земельный участок с кадастровым номером 10:20:0012701:58 (дополнительная мощность)</t>
  </si>
  <si>
    <t>все здания, строения и сооружения на земельном участке с кадастровым номером 10:20:0012701:67, расположенные в СНТ "Намоево" , Прионежского района, участок по генплану №51, земельный участок с кадастровым номером 10:20:0012701:67 (дополнительная мощность)</t>
  </si>
  <si>
    <t>временное электроснабжение торгового павильона, расположенного у д.43 по ул. Калинина</t>
  </si>
  <si>
    <t>15 рабочих дней</t>
  </si>
  <si>
    <t>все здания, строения и сооружения на земельном участке с кадастровым номером 10:20:012701:0036, расположенные в СНТ "Намоево", Прионежского района, участок по генплану №35, земельный участок с кадастровым номером 10:20:012701:0036 (дополнительная мощность)</t>
  </si>
  <si>
    <t>все здания, строения и сооружения на земельном участке с кадастровым номером 10:20:0012701:14, расположенные в СНТ "Намоево", Прионежского района, участок по генплану №22, земельный участок с кадастровым номером 10:20:0012701:14 (дополнительная мощность).</t>
  </si>
  <si>
    <t>все здания, строения и сооружения, в том числе жилой дом (условный номер 10-10/001-10/001/030/2016-4433), расположенные на земельном участке с кадастровым номером 10:20:012701:46,  в СНТ "Намоево", Прионежского района, участок по генплану №52, земельный участок с кадастровым номером 10:20:012701:46 (дополнительная мощность).</t>
  </si>
  <si>
    <t>здание поликлиники на земельном участке с  кадастровым номером 10:01:0140171:309,  по ул. Ровио, земельный участок с кадастровым номером 10:01:0140171:309.</t>
  </si>
  <si>
    <t>индивидуальный жилой дом (кадастровый номер 10:01:0120124:6946) на земельном участке с кадастровым номером 10:01:0120124:6311  по пр. Фонтанному, д.1А, земельный участок с кадастровым номером 10:01:0120124:6311 (дополнительная мощность)</t>
  </si>
  <si>
    <t>нежилое помещение №1 в техническом подполье (кадастровый номер 10:01:0130152:505) по ул. Лесной, д.26</t>
  </si>
  <si>
    <t>1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</si>
</sst>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  <numFmt numFmtId="171" formatCode="[$-FC19]d\ mmmm\ yyyy\ &quot;г.&quot;"/>
  </numFmts>
  <fonts count="4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4" fontId="36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Border="1" applyAlignment="1">
      <alignment horizontal="center" vertical="center" wrapText="1"/>
    </xf>
    <xf numFmtId="0" fontId="44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14" fontId="44" fillId="0" borderId="8" xfId="0" applyNumberFormat="1" applyFont="1" applyFill="1" applyBorder="1" applyAlignment="1">
      <alignment horizontal="center" vertical="center"/>
    </xf>
    <xf numFmtId="14" fontId="44" fillId="0" borderId="8" xfId="0" applyNumberFormat="1" applyFont="1" applyFill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 wrapText="1"/>
    </xf>
    <xf numFmtId="4" fontId="44" fillId="0" borderId="8" xfId="0" applyNumberFormat="1" applyFont="1" applyFill="1" applyBorder="1" applyAlignment="1">
      <alignment horizontal="center" vertical="center" wrapText="1"/>
    </xf>
    <xf numFmtId="1" fontId="44" fillId="0" borderId="8" xfId="0" applyNumberFormat="1" applyFont="1" applyBorder="1" applyAlignment="1">
      <alignment horizontal="center" vertical="center" wrapText="1"/>
    </xf>
    <xf numFmtId="14" fontId="44" fillId="0" borderId="8" xfId="0" applyNumberFormat="1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2" fillId="0" borderId="8" xfId="66" applyFont="1" applyBorder="1" applyAlignment="1">
      <alignment horizontal="center" vertical="center" wrapText="1"/>
      <protection/>
    </xf>
    <xf numFmtId="0" fontId="0" fillId="24" borderId="8" xfId="0" applyFont="1" applyFill="1" applyBorder="1" applyAlignment="1">
      <alignment/>
    </xf>
    <xf numFmtId="0" fontId="0" fillId="24" borderId="8" xfId="66" applyFont="1" applyFill="1" applyBorder="1">
      <alignment/>
      <protection/>
    </xf>
    <xf numFmtId="2" fontId="37" fillId="0" borderId="8" xfId="66" applyNumberFormat="1" applyFont="1" applyBorder="1" applyAlignment="1">
      <alignment horizontal="center" vertical="center" wrapText="1"/>
      <protection/>
    </xf>
    <xf numFmtId="2" fontId="44" fillId="0" borderId="8" xfId="0" applyNumberFormat="1" applyFont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 wrapText="1"/>
    </xf>
    <xf numFmtId="2" fontId="36" fillId="0" borderId="8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40" fillId="0" borderId="8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44" fillId="0" borderId="8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1" fillId="0" borderId="16" xfId="0" applyFont="1" applyFill="1" applyBorder="1" applyAlignment="1">
      <alignment/>
    </xf>
    <xf numFmtId="0" fontId="44" fillId="0" borderId="8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2" fillId="25" borderId="8" xfId="66" applyFont="1" applyFill="1" applyBorder="1" applyAlignment="1">
      <alignment horizontal="center" vertical="center" wrapText="1"/>
      <protection/>
    </xf>
    <xf numFmtId="0" fontId="44" fillId="25" borderId="8" xfId="0" applyFont="1" applyFill="1" applyBorder="1" applyAlignment="1">
      <alignment horizontal="center" vertical="center" wrapText="1"/>
    </xf>
  </cellXfs>
  <cellStyles count="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J21" sqref="J2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11" t="s">
        <v>71</v>
      </c>
      <c r="B2" s="111"/>
      <c r="C2" s="111"/>
      <c r="D2" s="111"/>
      <c r="E2" s="111"/>
      <c r="F2" s="109" t="s">
        <v>69</v>
      </c>
      <c r="G2" s="109"/>
    </row>
    <row r="3" spans="1:7" ht="12.75">
      <c r="A3" s="116" t="s">
        <v>4</v>
      </c>
      <c r="B3" s="117" t="s">
        <v>0</v>
      </c>
      <c r="C3" s="117"/>
      <c r="D3" s="117" t="s">
        <v>3</v>
      </c>
      <c r="E3" s="117"/>
      <c r="F3" s="117" t="s">
        <v>11</v>
      </c>
      <c r="G3" s="117"/>
    </row>
    <row r="4" spans="1:7" ht="38.25" customHeight="1">
      <c r="A4" s="116"/>
      <c r="B4" s="45" t="s">
        <v>2</v>
      </c>
      <c r="C4" s="46" t="s">
        <v>1</v>
      </c>
      <c r="D4" s="45" t="s">
        <v>2</v>
      </c>
      <c r="E4" s="46" t="s">
        <v>1</v>
      </c>
      <c r="F4" s="45" t="s">
        <v>2</v>
      </c>
      <c r="G4" s="46" t="s">
        <v>1</v>
      </c>
    </row>
    <row r="5" spans="1:7" ht="12.75">
      <c r="A5" s="49" t="s">
        <v>5</v>
      </c>
      <c r="B5" s="48">
        <v>41</v>
      </c>
      <c r="C5" s="48">
        <v>728.18</v>
      </c>
      <c r="D5" s="48">
        <v>2</v>
      </c>
      <c r="E5" s="48">
        <v>250</v>
      </c>
      <c r="F5" s="48">
        <f>B5+D5</f>
        <v>43</v>
      </c>
      <c r="G5" s="48">
        <f>C5+E5</f>
        <v>978.18</v>
      </c>
    </row>
    <row r="6" spans="1:7" ht="12.75">
      <c r="A6" s="49" t="s">
        <v>6</v>
      </c>
      <c r="B6" s="48"/>
      <c r="C6" s="48"/>
      <c r="D6" s="48"/>
      <c r="E6" s="48"/>
      <c r="F6" s="48">
        <f aca="true" t="shared" si="0" ref="F6:F16">B6+D6</f>
        <v>0</v>
      </c>
      <c r="G6" s="48">
        <f aca="true" t="shared" si="1" ref="G6:G16">C6+E6</f>
        <v>0</v>
      </c>
    </row>
    <row r="7" spans="1:7" ht="12.75">
      <c r="A7" s="49" t="s">
        <v>7</v>
      </c>
      <c r="B7" s="48"/>
      <c r="C7" s="48"/>
      <c r="D7" s="48"/>
      <c r="E7" s="48"/>
      <c r="F7" s="48">
        <f t="shared" si="0"/>
        <v>0</v>
      </c>
      <c r="G7" s="48">
        <f t="shared" si="1"/>
        <v>0</v>
      </c>
    </row>
    <row r="8" spans="1:7" ht="12.75">
      <c r="A8" s="49" t="s">
        <v>8</v>
      </c>
      <c r="B8" s="47"/>
      <c r="C8" s="47"/>
      <c r="D8" s="47"/>
      <c r="E8" s="47"/>
      <c r="F8" s="48">
        <f t="shared" si="0"/>
        <v>0</v>
      </c>
      <c r="G8" s="48">
        <f t="shared" si="1"/>
        <v>0</v>
      </c>
    </row>
    <row r="9" spans="1:7" ht="12.75">
      <c r="A9" s="49" t="s">
        <v>9</v>
      </c>
      <c r="B9" s="47"/>
      <c r="C9" s="47"/>
      <c r="D9" s="47"/>
      <c r="E9" s="47"/>
      <c r="F9" s="48">
        <f t="shared" si="0"/>
        <v>0</v>
      </c>
      <c r="G9" s="48">
        <f t="shared" si="1"/>
        <v>0</v>
      </c>
    </row>
    <row r="10" spans="1:7" s="28" customFormat="1" ht="12.75">
      <c r="A10" s="49" t="s">
        <v>10</v>
      </c>
      <c r="B10" s="42"/>
      <c r="C10" s="42"/>
      <c r="D10" s="42"/>
      <c r="E10" s="42"/>
      <c r="F10" s="48">
        <f t="shared" si="0"/>
        <v>0</v>
      </c>
      <c r="G10" s="48">
        <f t="shared" si="1"/>
        <v>0</v>
      </c>
    </row>
    <row r="11" spans="1:8" ht="12.75">
      <c r="A11" s="49" t="s">
        <v>12</v>
      </c>
      <c r="B11" s="47"/>
      <c r="C11" s="47"/>
      <c r="D11" s="47"/>
      <c r="E11" s="47"/>
      <c r="F11" s="48">
        <f t="shared" si="0"/>
        <v>0</v>
      </c>
      <c r="G11" s="48">
        <f t="shared" si="1"/>
        <v>0</v>
      </c>
      <c r="H11" s="28"/>
    </row>
    <row r="12" spans="1:8" ht="12.75">
      <c r="A12" s="49" t="s">
        <v>13</v>
      </c>
      <c r="B12" s="47"/>
      <c r="C12" s="47"/>
      <c r="D12" s="47"/>
      <c r="E12" s="47"/>
      <c r="F12" s="48">
        <f t="shared" si="0"/>
        <v>0</v>
      </c>
      <c r="G12" s="48">
        <f t="shared" si="1"/>
        <v>0</v>
      </c>
      <c r="H12" s="28"/>
    </row>
    <row r="13" spans="1:8" ht="12.75">
      <c r="A13" s="49" t="s">
        <v>14</v>
      </c>
      <c r="B13" s="47"/>
      <c r="C13" s="47"/>
      <c r="D13" s="47"/>
      <c r="E13" s="47"/>
      <c r="F13" s="80">
        <f t="shared" si="0"/>
        <v>0</v>
      </c>
      <c r="G13" s="80">
        <f t="shared" si="1"/>
        <v>0</v>
      </c>
      <c r="H13" s="28"/>
    </row>
    <row r="14" spans="1:8" ht="12.75">
      <c r="A14" s="49" t="s">
        <v>15</v>
      </c>
      <c r="B14" s="42"/>
      <c r="C14" s="42"/>
      <c r="D14" s="42"/>
      <c r="E14" s="42"/>
      <c r="F14" s="48">
        <f t="shared" si="0"/>
        <v>0</v>
      </c>
      <c r="G14" s="48">
        <f t="shared" si="1"/>
        <v>0</v>
      </c>
      <c r="H14" s="28"/>
    </row>
    <row r="15" spans="1:8" ht="12.75">
      <c r="A15" s="49" t="s">
        <v>16</v>
      </c>
      <c r="B15" s="42"/>
      <c r="C15" s="42"/>
      <c r="D15" s="42"/>
      <c r="E15" s="42"/>
      <c r="F15" s="48">
        <f t="shared" si="0"/>
        <v>0</v>
      </c>
      <c r="G15" s="48">
        <f t="shared" si="1"/>
        <v>0</v>
      </c>
      <c r="H15" s="28"/>
    </row>
    <row r="16" spans="1:8" ht="12.75">
      <c r="A16" s="49" t="s">
        <v>17</v>
      </c>
      <c r="B16" s="47"/>
      <c r="C16" s="47"/>
      <c r="D16" s="47"/>
      <c r="E16" s="47"/>
      <c r="F16" s="48">
        <f t="shared" si="0"/>
        <v>0</v>
      </c>
      <c r="G16" s="48">
        <f t="shared" si="1"/>
        <v>0</v>
      </c>
      <c r="H16" s="28"/>
    </row>
    <row r="17" spans="1:8" ht="12.75">
      <c r="A17" s="50" t="s">
        <v>18</v>
      </c>
      <c r="B17" s="47">
        <f>SUM(B5:B16)</f>
        <v>41</v>
      </c>
      <c r="C17" s="47">
        <f>SUM(C5:C16)</f>
        <v>728.18</v>
      </c>
      <c r="D17" s="47">
        <f>SUM(D5:D16)</f>
        <v>2</v>
      </c>
      <c r="E17" s="47">
        <f>SUM(E5:E16)</f>
        <v>250</v>
      </c>
      <c r="F17" s="47">
        <f>B17+D17</f>
        <v>43</v>
      </c>
      <c r="G17" s="47">
        <f>C17+E17</f>
        <v>978.18</v>
      </c>
      <c r="H17" s="28"/>
    </row>
    <row r="18" spans="1:8" ht="12.75">
      <c r="A18" s="55"/>
      <c r="B18" s="55"/>
      <c r="C18" s="55"/>
      <c r="D18" s="55"/>
      <c r="E18" s="55"/>
      <c r="F18" s="55"/>
      <c r="G18" s="55"/>
      <c r="H18" s="28"/>
    </row>
    <row r="19" spans="1:8" ht="15.75">
      <c r="A19" s="112" t="s">
        <v>70</v>
      </c>
      <c r="B19" s="112"/>
      <c r="C19" s="112"/>
      <c r="D19" s="112"/>
      <c r="E19" s="112"/>
      <c r="F19" s="109" t="str">
        <f>F2</f>
        <v>2024 год</v>
      </c>
      <c r="G19" s="109"/>
      <c r="H19" s="28"/>
    </row>
    <row r="20" spans="1:8" ht="12.75">
      <c r="A20" s="113" t="s">
        <v>4</v>
      </c>
      <c r="B20" s="115" t="s">
        <v>0</v>
      </c>
      <c r="C20" s="115"/>
      <c r="D20" s="115" t="s">
        <v>3</v>
      </c>
      <c r="E20" s="115"/>
      <c r="F20" s="115" t="s">
        <v>11</v>
      </c>
      <c r="G20" s="115"/>
      <c r="H20" s="28"/>
    </row>
    <row r="21" spans="1:8" ht="25.5">
      <c r="A21" s="114"/>
      <c r="B21" s="39" t="s">
        <v>2</v>
      </c>
      <c r="C21" s="40" t="s">
        <v>1</v>
      </c>
      <c r="D21" s="39" t="s">
        <v>2</v>
      </c>
      <c r="E21" s="40" t="s">
        <v>1</v>
      </c>
      <c r="F21" s="39" t="s">
        <v>2</v>
      </c>
      <c r="G21" s="40" t="s">
        <v>1</v>
      </c>
      <c r="H21" s="28"/>
    </row>
    <row r="22" spans="1:8" ht="12.75">
      <c r="A22" s="24" t="s">
        <v>5</v>
      </c>
      <c r="B22" s="25">
        <v>12</v>
      </c>
      <c r="C22" s="25">
        <v>324.31</v>
      </c>
      <c r="D22" s="25">
        <v>0</v>
      </c>
      <c r="E22" s="25">
        <v>0</v>
      </c>
      <c r="F22" s="25">
        <f>B22+D22</f>
        <v>12</v>
      </c>
      <c r="G22" s="25">
        <f>C22+E22</f>
        <v>324.31</v>
      </c>
      <c r="H22" s="28"/>
    </row>
    <row r="23" spans="1:8" ht="12.75">
      <c r="A23" s="24" t="s">
        <v>6</v>
      </c>
      <c r="B23" s="25"/>
      <c r="C23" s="25"/>
      <c r="D23" s="25"/>
      <c r="E23" s="25"/>
      <c r="F23" s="25">
        <f>B23+D23</f>
        <v>0</v>
      </c>
      <c r="G23" s="25">
        <f aca="true" t="shared" si="2" ref="G23:G32">C23+E23</f>
        <v>0</v>
      </c>
      <c r="H23" s="28"/>
    </row>
    <row r="24" spans="1:8" ht="12.75">
      <c r="A24" s="24" t="s">
        <v>7</v>
      </c>
      <c r="B24" s="25"/>
      <c r="C24" s="25"/>
      <c r="D24" s="25"/>
      <c r="E24" s="25"/>
      <c r="F24" s="25">
        <f aca="true" t="shared" si="3" ref="F24:F32">B24+D24</f>
        <v>0</v>
      </c>
      <c r="G24" s="25">
        <f t="shared" si="2"/>
        <v>0</v>
      </c>
      <c r="H24" s="28"/>
    </row>
    <row r="25" spans="1:8" ht="12.75">
      <c r="A25" s="24" t="s">
        <v>8</v>
      </c>
      <c r="B25" s="24"/>
      <c r="C25" s="24"/>
      <c r="D25" s="24"/>
      <c r="E25" s="24"/>
      <c r="F25" s="25">
        <f t="shared" si="3"/>
        <v>0</v>
      </c>
      <c r="G25" s="25">
        <f t="shared" si="2"/>
        <v>0</v>
      </c>
      <c r="H25" s="28"/>
    </row>
    <row r="26" spans="1:8" ht="12.75">
      <c r="A26" s="24" t="s">
        <v>9</v>
      </c>
      <c r="B26" s="24"/>
      <c r="C26" s="24"/>
      <c r="D26" s="24"/>
      <c r="E26" s="24"/>
      <c r="F26" s="25">
        <f t="shared" si="3"/>
        <v>0</v>
      </c>
      <c r="G26" s="25">
        <f t="shared" si="2"/>
        <v>0</v>
      </c>
      <c r="H26" s="28"/>
    </row>
    <row r="27" spans="1:8" ht="12.75">
      <c r="A27" s="24" t="s">
        <v>10</v>
      </c>
      <c r="B27" s="24"/>
      <c r="C27" s="24"/>
      <c r="D27" s="24"/>
      <c r="E27" s="24"/>
      <c r="F27" s="25">
        <f t="shared" si="3"/>
        <v>0</v>
      </c>
      <c r="G27" s="25">
        <f t="shared" si="2"/>
        <v>0</v>
      </c>
      <c r="H27" s="28"/>
    </row>
    <row r="28" spans="1:8" ht="12.75">
      <c r="A28" s="24" t="s">
        <v>12</v>
      </c>
      <c r="B28" s="24"/>
      <c r="C28" s="24"/>
      <c r="D28" s="24"/>
      <c r="E28" s="24"/>
      <c r="F28" s="25">
        <f t="shared" si="3"/>
        <v>0</v>
      </c>
      <c r="G28" s="25">
        <f t="shared" si="2"/>
        <v>0</v>
      </c>
      <c r="H28" s="28"/>
    </row>
    <row r="29" spans="1:8" ht="12.75">
      <c r="A29" s="24" t="s">
        <v>13</v>
      </c>
      <c r="B29" s="24"/>
      <c r="C29" s="24"/>
      <c r="D29" s="24"/>
      <c r="E29" s="24"/>
      <c r="F29" s="25">
        <f t="shared" si="3"/>
        <v>0</v>
      </c>
      <c r="G29" s="25">
        <f t="shared" si="2"/>
        <v>0</v>
      </c>
      <c r="H29" s="28"/>
    </row>
    <row r="30" spans="1:7" ht="12.75">
      <c r="A30" s="24" t="s">
        <v>14</v>
      </c>
      <c r="B30" s="24"/>
      <c r="C30" s="24"/>
      <c r="D30" s="24"/>
      <c r="E30" s="24"/>
      <c r="F30" s="25">
        <f t="shared" si="3"/>
        <v>0</v>
      </c>
      <c r="G30" s="25">
        <f t="shared" si="2"/>
        <v>0</v>
      </c>
    </row>
    <row r="31" spans="1:7" ht="12.75">
      <c r="A31" s="24" t="s">
        <v>15</v>
      </c>
      <c r="B31" s="42"/>
      <c r="C31" s="42"/>
      <c r="D31" s="42"/>
      <c r="E31" s="42"/>
      <c r="F31" s="25">
        <f t="shared" si="3"/>
        <v>0</v>
      </c>
      <c r="G31" s="25">
        <f t="shared" si="2"/>
        <v>0</v>
      </c>
    </row>
    <row r="32" spans="1:7" ht="12.75">
      <c r="A32" s="24" t="s">
        <v>16</v>
      </c>
      <c r="B32" s="42"/>
      <c r="C32" s="42"/>
      <c r="D32" s="42"/>
      <c r="E32" s="42"/>
      <c r="F32" s="25">
        <f t="shared" si="3"/>
        <v>0</v>
      </c>
      <c r="G32" s="25">
        <f t="shared" si="2"/>
        <v>0</v>
      </c>
    </row>
    <row r="33" spans="1:7" ht="12.75">
      <c r="A33" s="24" t="s">
        <v>17</v>
      </c>
      <c r="B33" s="42"/>
      <c r="C33" s="42"/>
      <c r="D33" s="42"/>
      <c r="E33" s="42"/>
      <c r="F33" s="25">
        <f>B33+D33</f>
        <v>0</v>
      </c>
      <c r="G33" s="25">
        <f>C33+E33</f>
        <v>0</v>
      </c>
    </row>
    <row r="34" spans="1:7" ht="12.75">
      <c r="A34" s="41" t="s">
        <v>18</v>
      </c>
      <c r="B34" s="24">
        <f aca="true" t="shared" si="4" ref="B34:G34">SUM(B22:B33)</f>
        <v>12</v>
      </c>
      <c r="C34" s="24">
        <f t="shared" si="4"/>
        <v>324.31</v>
      </c>
      <c r="D34" s="24">
        <f t="shared" si="4"/>
        <v>0</v>
      </c>
      <c r="E34" s="24">
        <f t="shared" si="4"/>
        <v>0</v>
      </c>
      <c r="F34" s="24">
        <f t="shared" si="4"/>
        <v>12</v>
      </c>
      <c r="G34" s="24">
        <f t="shared" si="4"/>
        <v>324.31</v>
      </c>
    </row>
  </sheetData>
  <sheetProtection/>
  <mergeCells count="10">
    <mergeCell ref="A2:E2"/>
    <mergeCell ref="A19:E19"/>
    <mergeCell ref="A20:A21"/>
    <mergeCell ref="B20:C20"/>
    <mergeCell ref="D20:E20"/>
    <mergeCell ref="F20:G20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68"/>
  <sheetViews>
    <sheetView zoomScalePageLayoutView="0" workbookViewId="0" topLeftCell="A1">
      <selection activeCell="A3" sqref="A3:E3"/>
    </sheetView>
  </sheetViews>
  <sheetFormatPr defaultColWidth="9.00390625" defaultRowHeight="12.75"/>
  <cols>
    <col min="2" max="2" width="30.625" style="0" customWidth="1"/>
    <col min="3" max="3" width="11.875" style="0" customWidth="1"/>
    <col min="5" max="5" width="13.25390625" style="0" customWidth="1"/>
  </cols>
  <sheetData>
    <row r="3" spans="1:5" ht="12.75">
      <c r="A3" s="121" t="s">
        <v>63</v>
      </c>
      <c r="B3" s="121"/>
      <c r="C3" s="121"/>
      <c r="D3" s="121"/>
      <c r="E3" s="108" t="str">
        <f>'дог. январь'!E3</f>
        <v>2024 год</v>
      </c>
    </row>
    <row r="5" spans="1:5" ht="36">
      <c r="A5" s="16" t="s">
        <v>19</v>
      </c>
      <c r="B5" s="16" t="s">
        <v>25</v>
      </c>
      <c r="C5" s="16" t="s">
        <v>26</v>
      </c>
      <c r="D5" s="17" t="s">
        <v>27</v>
      </c>
      <c r="E5" s="18" t="s">
        <v>28</v>
      </c>
    </row>
    <row r="6" spans="1:5" ht="12.75">
      <c r="A6" s="32"/>
      <c r="B6" s="96"/>
      <c r="C6" s="93"/>
      <c r="D6" s="85"/>
      <c r="E6" s="90"/>
    </row>
    <row r="7" spans="1:5" ht="12.75">
      <c r="A7" s="32"/>
      <c r="B7" s="96"/>
      <c r="C7" s="93"/>
      <c r="D7" s="85"/>
      <c r="E7" s="91"/>
    </row>
    <row r="8" spans="1:5" ht="12.75">
      <c r="A8" s="32"/>
      <c r="B8" s="96"/>
      <c r="C8" s="93"/>
      <c r="D8" s="85"/>
      <c r="E8" s="91"/>
    </row>
    <row r="9" spans="1:5" ht="12.75">
      <c r="A9" s="32"/>
      <c r="B9" s="96"/>
      <c r="C9" s="93"/>
      <c r="D9" s="85"/>
      <c r="E9" s="91"/>
    </row>
    <row r="10" spans="1:5" ht="12.75">
      <c r="A10" s="32"/>
      <c r="B10" s="96"/>
      <c r="C10" s="93"/>
      <c r="D10" s="85"/>
      <c r="E10" s="91"/>
    </row>
    <row r="11" spans="1:5" ht="12.75">
      <c r="A11" s="32"/>
      <c r="B11" s="96"/>
      <c r="C11" s="93"/>
      <c r="D11" s="85"/>
      <c r="E11" s="91"/>
    </row>
    <row r="12" spans="1:5" ht="12.75">
      <c r="A12" s="32"/>
      <c r="B12" s="96"/>
      <c r="C12" s="93"/>
      <c r="D12" s="85"/>
      <c r="E12" s="91"/>
    </row>
    <row r="13" spans="1:5" ht="12.75">
      <c r="A13" s="32"/>
      <c r="B13" s="96"/>
      <c r="C13" s="93"/>
      <c r="D13" s="85"/>
      <c r="E13" s="91"/>
    </row>
    <row r="14" spans="1:5" ht="12.75">
      <c r="A14" s="32"/>
      <c r="B14" s="96"/>
      <c r="C14" s="93"/>
      <c r="D14" s="85"/>
      <c r="E14" s="91"/>
    </row>
    <row r="15" spans="1:5" ht="12.75">
      <c r="A15" s="32"/>
      <c r="B15" s="96"/>
      <c r="C15" s="93"/>
      <c r="D15" s="85"/>
      <c r="E15" s="91"/>
    </row>
    <row r="16" spans="1:5" ht="12.75">
      <c r="A16" s="32"/>
      <c r="B16" s="96"/>
      <c r="C16" s="93"/>
      <c r="D16" s="85"/>
      <c r="E16" s="91"/>
    </row>
    <row r="17" spans="1:5" ht="12.75">
      <c r="A17" s="32"/>
      <c r="B17" s="96"/>
      <c r="C17" s="93"/>
      <c r="D17" s="85"/>
      <c r="E17" s="91"/>
    </row>
    <row r="18" spans="1:5" ht="12.75">
      <c r="A18" s="32"/>
      <c r="B18" s="96"/>
      <c r="C18" s="93"/>
      <c r="D18" s="85"/>
      <c r="E18" s="91"/>
    </row>
    <row r="19" spans="1:5" ht="12.75">
      <c r="A19" s="32"/>
      <c r="B19" s="96"/>
      <c r="C19" s="93"/>
      <c r="D19" s="85"/>
      <c r="E19" s="91"/>
    </row>
    <row r="20" spans="1:5" ht="12.75">
      <c r="A20" s="32"/>
      <c r="B20" s="96"/>
      <c r="C20" s="93"/>
      <c r="D20" s="85"/>
      <c r="E20" s="91"/>
    </row>
    <row r="21" spans="1:5" ht="12.75">
      <c r="A21" s="32"/>
      <c r="B21" s="96"/>
      <c r="C21" s="93"/>
      <c r="D21" s="85"/>
      <c r="E21" s="91"/>
    </row>
    <row r="22" spans="1:5" ht="12.75">
      <c r="A22" s="32"/>
      <c r="B22" s="96"/>
      <c r="C22" s="93"/>
      <c r="D22" s="85"/>
      <c r="E22" s="91"/>
    </row>
    <row r="23" spans="1:5" ht="12.75">
      <c r="A23" s="32"/>
      <c r="B23" s="96"/>
      <c r="C23" s="93"/>
      <c r="D23" s="85"/>
      <c r="E23" s="91"/>
    </row>
    <row r="24" spans="1:5" ht="12.75">
      <c r="A24" s="32"/>
      <c r="B24" s="96"/>
      <c r="C24" s="93"/>
      <c r="D24" s="85"/>
      <c r="E24" s="91"/>
    </row>
    <row r="25" spans="1:5" ht="12.75">
      <c r="A25" s="32"/>
      <c r="B25" s="96"/>
      <c r="C25" s="93"/>
      <c r="D25" s="85"/>
      <c r="E25" s="91"/>
    </row>
    <row r="26" spans="1:5" ht="12.75">
      <c r="A26" s="32"/>
      <c r="B26" s="96"/>
      <c r="C26" s="93"/>
      <c r="D26" s="85"/>
      <c r="E26" s="91"/>
    </row>
    <row r="27" spans="1:5" ht="12.75">
      <c r="A27" s="32"/>
      <c r="B27" s="96"/>
      <c r="C27" s="93"/>
      <c r="D27" s="85"/>
      <c r="E27" s="91"/>
    </row>
    <row r="28" spans="1:5" ht="12.75">
      <c r="A28" s="32"/>
      <c r="B28" s="96"/>
      <c r="C28" s="93"/>
      <c r="D28" s="85"/>
      <c r="E28" s="91"/>
    </row>
    <row r="29" spans="1:5" ht="12.75">
      <c r="A29" s="32"/>
      <c r="B29" s="96"/>
      <c r="C29" s="93"/>
      <c r="D29" s="85"/>
      <c r="E29" s="91"/>
    </row>
    <row r="30" spans="1:5" ht="12.75">
      <c r="A30" s="32"/>
      <c r="B30" s="96"/>
      <c r="C30" s="93"/>
      <c r="D30" s="85"/>
      <c r="E30" s="91"/>
    </row>
    <row r="31" spans="1:5" ht="12.75">
      <c r="A31" s="32"/>
      <c r="B31" s="96"/>
      <c r="C31" s="93"/>
      <c r="D31" s="85"/>
      <c r="E31" s="91"/>
    </row>
    <row r="32" spans="1:5" ht="12.75">
      <c r="A32" s="32"/>
      <c r="B32" s="96"/>
      <c r="C32" s="93"/>
      <c r="D32" s="85"/>
      <c r="E32" s="91"/>
    </row>
    <row r="33" spans="1:5" ht="12.75">
      <c r="A33" s="32"/>
      <c r="B33" s="96"/>
      <c r="C33" s="93"/>
      <c r="D33" s="85"/>
      <c r="E33" s="91"/>
    </row>
    <row r="34" spans="1:5" ht="12.75">
      <c r="A34" s="32"/>
      <c r="B34" s="96"/>
      <c r="C34" s="93"/>
      <c r="D34" s="85"/>
      <c r="E34" s="91"/>
    </row>
    <row r="35" spans="1:5" ht="12.75">
      <c r="A35" s="32"/>
      <c r="B35" s="96"/>
      <c r="C35" s="93"/>
      <c r="D35" s="85"/>
      <c r="E35" s="91"/>
    </row>
    <row r="36" spans="1:5" ht="12.75">
      <c r="A36" s="32"/>
      <c r="B36" s="96"/>
      <c r="C36" s="93"/>
      <c r="D36" s="85"/>
      <c r="E36" s="91"/>
    </row>
    <row r="37" spans="1:5" ht="12.75">
      <c r="A37" s="32"/>
      <c r="B37" s="96"/>
      <c r="C37" s="93"/>
      <c r="D37" s="85"/>
      <c r="E37" s="91"/>
    </row>
    <row r="38" spans="1:5" ht="12.75">
      <c r="A38" s="32"/>
      <c r="B38" s="65"/>
      <c r="C38" s="93"/>
      <c r="D38" s="85"/>
      <c r="E38" s="91"/>
    </row>
    <row r="39" spans="1:5" ht="12.75">
      <c r="A39" s="32"/>
      <c r="B39" s="96"/>
      <c r="C39" s="93"/>
      <c r="D39" s="85"/>
      <c r="E39" s="91"/>
    </row>
    <row r="40" spans="1:5" ht="12.75">
      <c r="A40" s="32"/>
      <c r="B40" s="96"/>
      <c r="C40" s="93"/>
      <c r="D40" s="85"/>
      <c r="E40" s="91"/>
    </row>
    <row r="41" spans="1:5" ht="12.75">
      <c r="A41" s="32"/>
      <c r="B41" s="96"/>
      <c r="C41" s="93"/>
      <c r="D41" s="85"/>
      <c r="E41" s="91"/>
    </row>
    <row r="42" spans="1:5" ht="12.75">
      <c r="A42" s="32"/>
      <c r="B42" s="96"/>
      <c r="C42" s="92"/>
      <c r="D42" s="85"/>
      <c r="E42" s="91"/>
    </row>
    <row r="43" spans="1:5" ht="12.75">
      <c r="A43" s="32"/>
      <c r="B43" s="96"/>
      <c r="C43" s="93"/>
      <c r="D43" s="85"/>
      <c r="E43" s="91"/>
    </row>
    <row r="44" spans="1:5" ht="12.75">
      <c r="A44" s="32"/>
      <c r="B44" s="96"/>
      <c r="C44" s="93"/>
      <c r="D44" s="85"/>
      <c r="E44" s="91"/>
    </row>
    <row r="45" spans="1:5" ht="12.75">
      <c r="A45" s="32"/>
      <c r="B45" s="96"/>
      <c r="C45" s="93"/>
      <c r="D45" s="85"/>
      <c r="E45" s="91"/>
    </row>
    <row r="46" spans="1:5" ht="12.75">
      <c r="A46" s="32"/>
      <c r="B46" s="96"/>
      <c r="C46" s="93"/>
      <c r="D46" s="85"/>
      <c r="E46" s="91"/>
    </row>
    <row r="47" spans="1:5" ht="12.75">
      <c r="A47" s="33"/>
      <c r="B47" s="7"/>
      <c r="C47" s="20"/>
      <c r="D47" s="7"/>
      <c r="E47" s="7"/>
    </row>
    <row r="48" spans="1:5" ht="12.75">
      <c r="A48" s="33"/>
      <c r="B48" s="7"/>
      <c r="C48" s="20"/>
      <c r="D48" s="7"/>
      <c r="E48" s="7"/>
    </row>
    <row r="49" spans="1:5" ht="12.75">
      <c r="A49" s="33"/>
      <c r="B49" s="7"/>
      <c r="C49" s="20"/>
      <c r="D49" s="7"/>
      <c r="E49" s="7"/>
    </row>
    <row r="50" spans="1:5" ht="12.75">
      <c r="A50" s="33"/>
      <c r="B50" s="7"/>
      <c r="C50" s="20"/>
      <c r="D50" s="7"/>
      <c r="E50" s="7"/>
    </row>
    <row r="51" spans="1:5" ht="12.75">
      <c r="A51" s="33"/>
      <c r="B51" s="7"/>
      <c r="C51" s="20"/>
      <c r="D51" s="7"/>
      <c r="E51" s="7"/>
    </row>
    <row r="52" spans="1:5" ht="12.75">
      <c r="A52" s="33"/>
      <c r="B52" s="7"/>
      <c r="C52" s="20"/>
      <c r="D52" s="7"/>
      <c r="E52" s="7"/>
    </row>
    <row r="53" spans="1:5" ht="12.75">
      <c r="A53" s="33"/>
      <c r="B53" s="7"/>
      <c r="C53" s="20"/>
      <c r="D53" s="7"/>
      <c r="E53" s="7"/>
    </row>
    <row r="54" spans="1:5" ht="12.75">
      <c r="A54" s="33"/>
      <c r="B54" s="7"/>
      <c r="C54" s="20"/>
      <c r="D54" s="7"/>
      <c r="E54" s="7"/>
    </row>
    <row r="55" spans="1:5" ht="12.75">
      <c r="A55" s="33"/>
      <c r="B55" s="7"/>
      <c r="C55" s="20"/>
      <c r="D55" s="7"/>
      <c r="E55" s="7"/>
    </row>
    <row r="56" spans="1:5" ht="12.75">
      <c r="A56" s="33"/>
      <c r="B56" s="7"/>
      <c r="C56" s="20"/>
      <c r="D56" s="7"/>
      <c r="E56" s="7"/>
    </row>
    <row r="57" spans="1:5" ht="12.75">
      <c r="A57" s="33"/>
      <c r="B57" s="7"/>
      <c r="C57" s="20"/>
      <c r="D57" s="7"/>
      <c r="E57" s="7"/>
    </row>
    <row r="58" spans="1:5" ht="12.75">
      <c r="A58" s="33"/>
      <c r="B58" s="7"/>
      <c r="C58" s="20"/>
      <c r="D58" s="7"/>
      <c r="E58" s="7"/>
    </row>
    <row r="59" spans="1:5" ht="12.75">
      <c r="A59" s="33"/>
      <c r="B59" s="51"/>
      <c r="C59" s="52"/>
      <c r="D59" s="51"/>
      <c r="E59" s="54"/>
    </row>
    <row r="60" spans="1:5" ht="12.75">
      <c r="A60" s="33"/>
      <c r="B60" s="51"/>
      <c r="C60" s="20"/>
      <c r="D60" s="7"/>
      <c r="E60" s="22"/>
    </row>
    <row r="61" spans="1:5" ht="12.75">
      <c r="A61" s="32"/>
      <c r="B61" s="7"/>
      <c r="C61" s="20"/>
      <c r="D61" s="7"/>
      <c r="E61" s="22"/>
    </row>
    <row r="62" spans="1:5" ht="12.75">
      <c r="A62" s="32"/>
      <c r="B62" s="7"/>
      <c r="C62" s="20"/>
      <c r="D62" s="7"/>
      <c r="E62" s="22"/>
    </row>
    <row r="63" spans="1:5" ht="12.75">
      <c r="A63" s="32"/>
      <c r="B63" s="7"/>
      <c r="C63" s="20"/>
      <c r="D63" s="7"/>
      <c r="E63" s="22"/>
    </row>
    <row r="64" spans="1:5" ht="12.75">
      <c r="A64" s="32"/>
      <c r="B64" s="7"/>
      <c r="C64" s="20"/>
      <c r="D64" s="7"/>
      <c r="E64" s="22"/>
    </row>
    <row r="65" spans="1:5" ht="12.75">
      <c r="A65" s="32"/>
      <c r="B65" s="7"/>
      <c r="C65" s="20"/>
      <c r="D65" s="7"/>
      <c r="E65" s="22"/>
    </row>
    <row r="66" spans="1:5" ht="12.75">
      <c r="A66" s="32"/>
      <c r="B66" s="7"/>
      <c r="C66" s="20"/>
      <c r="D66" s="7"/>
      <c r="E66" s="22"/>
    </row>
    <row r="67" spans="1:5" ht="12.75">
      <c r="A67" s="32"/>
      <c r="B67" s="7"/>
      <c r="C67" s="20"/>
      <c r="D67" s="7"/>
      <c r="E67" s="22"/>
    </row>
    <row r="68" spans="1:5" ht="12.75">
      <c r="A68" s="32"/>
      <c r="B68" s="7"/>
      <c r="C68" s="20"/>
      <c r="D68" s="7"/>
      <c r="E68" s="22"/>
    </row>
  </sheetData>
  <sheetProtection/>
  <autoFilter ref="A5:E5"/>
  <mergeCells count="1">
    <mergeCell ref="A3:D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O50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9.125" style="28" customWidth="1"/>
    <col min="2" max="2" width="30.75390625" style="28" customWidth="1"/>
    <col min="3" max="3" width="11.875" style="28" customWidth="1"/>
    <col min="4" max="4" width="9.125" style="28" customWidth="1"/>
    <col min="5" max="5" width="13.25390625" style="28" customWidth="1"/>
  </cols>
  <sheetData>
    <row r="3" spans="1:5" ht="12.75">
      <c r="A3" s="121" t="s">
        <v>64</v>
      </c>
      <c r="B3" s="121"/>
      <c r="C3" s="121"/>
      <c r="D3" s="121"/>
      <c r="E3" s="108" t="str">
        <f>'дог. январь'!E3</f>
        <v>2024 год</v>
      </c>
    </row>
    <row r="5" spans="1:5" ht="36">
      <c r="A5" s="76" t="s">
        <v>19</v>
      </c>
      <c r="B5" s="76" t="s">
        <v>25</v>
      </c>
      <c r="C5" s="76" t="s">
        <v>26</v>
      </c>
      <c r="D5" s="77" t="s">
        <v>27</v>
      </c>
      <c r="E5" s="78" t="s">
        <v>28</v>
      </c>
    </row>
    <row r="6" spans="1:5" ht="12.75">
      <c r="A6" s="22"/>
      <c r="B6" s="96"/>
      <c r="C6" s="92"/>
      <c r="D6" s="85"/>
      <c r="E6" s="91"/>
    </row>
    <row r="7" spans="1:5" ht="12.75">
      <c r="A7" s="22"/>
      <c r="B7" s="96"/>
      <c r="C7" s="93"/>
      <c r="D7" s="85"/>
      <c r="E7" s="91"/>
    </row>
    <row r="8" spans="1:5" ht="12.75">
      <c r="A8" s="22"/>
      <c r="B8" s="96"/>
      <c r="C8" s="93"/>
      <c r="D8" s="85"/>
      <c r="E8" s="91"/>
    </row>
    <row r="9" spans="1:5" ht="12.75">
      <c r="A9" s="22"/>
      <c r="B9" s="96"/>
      <c r="C9" s="93"/>
      <c r="D9" s="85"/>
      <c r="E9" s="91"/>
    </row>
    <row r="10" spans="1:5" ht="12.75">
      <c r="A10" s="22"/>
      <c r="B10" s="96"/>
      <c r="C10" s="93"/>
      <c r="D10" s="85"/>
      <c r="E10" s="91"/>
    </row>
    <row r="11" spans="1:5" ht="12.75">
      <c r="A11" s="22"/>
      <c r="B11" s="65"/>
      <c r="C11" s="93"/>
      <c r="D11" s="86"/>
      <c r="E11" s="90"/>
    </row>
    <row r="12" spans="1:5" ht="12.75">
      <c r="A12" s="22"/>
      <c r="B12" s="96"/>
      <c r="C12" s="93"/>
      <c r="D12" s="85"/>
      <c r="E12" s="91"/>
    </row>
    <row r="13" spans="1:5" ht="12.75">
      <c r="A13" s="22"/>
      <c r="B13" s="96"/>
      <c r="C13" s="93"/>
      <c r="D13" s="85"/>
      <c r="E13" s="91"/>
    </row>
    <row r="14" spans="1:5" ht="12.75">
      <c r="A14" s="22"/>
      <c r="B14" s="96"/>
      <c r="C14" s="93"/>
      <c r="D14" s="85"/>
      <c r="E14" s="91"/>
    </row>
    <row r="15" spans="1:5" ht="12.75">
      <c r="A15" s="22"/>
      <c r="B15" s="96"/>
      <c r="C15" s="93"/>
      <c r="D15" s="85"/>
      <c r="E15" s="91"/>
    </row>
    <row r="16" spans="1:5" ht="12.75">
      <c r="A16" s="22"/>
      <c r="B16" s="96"/>
      <c r="C16" s="93"/>
      <c r="D16" s="85"/>
      <c r="E16" s="91"/>
    </row>
    <row r="17" spans="1:5" ht="12.75">
      <c r="A17" s="22"/>
      <c r="B17" s="96"/>
      <c r="C17" s="93"/>
      <c r="D17" s="85"/>
      <c r="E17" s="91"/>
    </row>
    <row r="18" spans="1:5" ht="12.75">
      <c r="A18" s="22"/>
      <c r="B18" s="96"/>
      <c r="C18" s="93"/>
      <c r="D18" s="85"/>
      <c r="E18" s="91"/>
    </row>
    <row r="19" spans="1:5" ht="12.75">
      <c r="A19" s="22"/>
      <c r="B19" s="96"/>
      <c r="C19" s="93"/>
      <c r="D19" s="85"/>
      <c r="E19" s="91"/>
    </row>
    <row r="20" spans="1:5" ht="12.75">
      <c r="A20" s="22"/>
      <c r="B20" s="96"/>
      <c r="C20" s="93"/>
      <c r="D20" s="85"/>
      <c r="E20" s="91"/>
    </row>
    <row r="21" spans="1:5" ht="12.75">
      <c r="A21" s="22"/>
      <c r="B21" s="96"/>
      <c r="C21" s="93"/>
      <c r="D21" s="85"/>
      <c r="E21" s="91"/>
    </row>
    <row r="22" spans="1:5" ht="12.75">
      <c r="A22" s="22"/>
      <c r="B22" s="96"/>
      <c r="C22" s="93"/>
      <c r="D22" s="85"/>
      <c r="E22" s="91"/>
    </row>
    <row r="23" spans="1:5" ht="12.75">
      <c r="A23" s="22"/>
      <c r="B23" s="96"/>
      <c r="C23" s="93"/>
      <c r="D23" s="85"/>
      <c r="E23" s="91"/>
    </row>
    <row r="24" spans="1:5" ht="12.75">
      <c r="A24" s="22"/>
      <c r="B24" s="96"/>
      <c r="C24" s="93"/>
      <c r="D24" s="85"/>
      <c r="E24" s="91"/>
    </row>
    <row r="25" spans="1:5" ht="12.75">
      <c r="A25" s="22"/>
      <c r="B25" s="65"/>
      <c r="C25" s="93"/>
      <c r="D25" s="85"/>
      <c r="E25" s="91"/>
    </row>
    <row r="26" spans="1:5" ht="12.75">
      <c r="A26" s="22"/>
      <c r="B26" s="65"/>
      <c r="C26" s="93"/>
      <c r="D26" s="85"/>
      <c r="E26" s="91"/>
    </row>
    <row r="27" spans="1:5" ht="12.75">
      <c r="A27" s="22"/>
      <c r="B27" s="65"/>
      <c r="C27" s="93"/>
      <c r="D27" s="85"/>
      <c r="E27" s="91"/>
    </row>
    <row r="28" spans="1:5" ht="12.75">
      <c r="A28" s="22"/>
      <c r="B28" s="96"/>
      <c r="C28" s="93"/>
      <c r="D28" s="85"/>
      <c r="E28" s="91"/>
    </row>
    <row r="29" spans="1:5" ht="12.75">
      <c r="A29" s="22"/>
      <c r="B29" s="96"/>
      <c r="C29" s="93"/>
      <c r="D29" s="85"/>
      <c r="E29" s="91"/>
    </row>
    <row r="30" spans="1:5" ht="12.75">
      <c r="A30" s="79"/>
      <c r="B30" s="71"/>
      <c r="C30" s="73"/>
      <c r="D30" s="71"/>
      <c r="E30" s="74"/>
    </row>
    <row r="31" spans="1:5" ht="12.75">
      <c r="A31" s="79"/>
      <c r="B31" s="71"/>
      <c r="C31" s="73"/>
      <c r="D31" s="71"/>
      <c r="E31" s="74"/>
    </row>
    <row r="32" spans="1:5" ht="12.75">
      <c r="A32" s="79"/>
      <c r="B32" s="72"/>
      <c r="C32" s="73"/>
      <c r="D32" s="71"/>
      <c r="E32" s="74"/>
    </row>
    <row r="33" spans="1:5" ht="12.75">
      <c r="A33" s="79"/>
      <c r="B33" s="72"/>
      <c r="C33" s="73"/>
      <c r="D33" s="71"/>
      <c r="E33" s="74"/>
    </row>
    <row r="34" spans="1:5" ht="12.75">
      <c r="A34" s="79"/>
      <c r="B34" s="72"/>
      <c r="C34" s="73"/>
      <c r="D34" s="71"/>
      <c r="E34" s="74"/>
    </row>
    <row r="35" spans="1:5" ht="12.75">
      <c r="A35" s="79"/>
      <c r="B35" s="72"/>
      <c r="C35" s="73"/>
      <c r="D35" s="71"/>
      <c r="E35" s="74"/>
    </row>
    <row r="36" spans="1:5" ht="12.75">
      <c r="A36" s="79"/>
      <c r="B36" s="72"/>
      <c r="C36" s="73"/>
      <c r="D36" s="62"/>
      <c r="E36" s="74"/>
    </row>
    <row r="37" spans="1:5" ht="12.75">
      <c r="A37" s="79"/>
      <c r="B37" s="72"/>
      <c r="C37" s="73"/>
      <c r="D37" s="71"/>
      <c r="E37" s="74"/>
    </row>
    <row r="38" spans="1:5" ht="12.75">
      <c r="A38" s="79"/>
      <c r="B38" s="72"/>
      <c r="C38" s="73"/>
      <c r="D38" s="71"/>
      <c r="E38" s="74"/>
    </row>
    <row r="39" spans="1:5" ht="12.75">
      <c r="A39" s="79"/>
      <c r="B39" s="72"/>
      <c r="C39" s="73"/>
      <c r="D39" s="71"/>
      <c r="E39" s="74"/>
    </row>
    <row r="40" spans="1:5" ht="12.75">
      <c r="A40" s="79"/>
      <c r="B40" s="72"/>
      <c r="C40" s="73"/>
      <c r="D40" s="71"/>
      <c r="E40" s="74"/>
    </row>
    <row r="41" spans="1:5" ht="12.75">
      <c r="A41" s="79"/>
      <c r="B41" s="72"/>
      <c r="C41" s="73"/>
      <c r="D41" s="71"/>
      <c r="E41" s="74"/>
    </row>
    <row r="42" spans="1:5" ht="12.75">
      <c r="A42" s="79"/>
      <c r="B42" s="72"/>
      <c r="C42" s="73"/>
      <c r="D42" s="71"/>
      <c r="E42" s="74"/>
    </row>
    <row r="43" spans="1:5" ht="12.75">
      <c r="A43" s="79"/>
      <c r="B43" s="72"/>
      <c r="C43" s="73"/>
      <c r="D43" s="71"/>
      <c r="E43" s="74"/>
    </row>
    <row r="44" spans="1:5" ht="12.75">
      <c r="A44" s="79"/>
      <c r="B44" s="72"/>
      <c r="C44" s="73"/>
      <c r="D44" s="71"/>
      <c r="E44" s="74"/>
    </row>
    <row r="45" spans="1:15" ht="12.75">
      <c r="A45" s="79"/>
      <c r="B45" s="72"/>
      <c r="C45" s="73"/>
      <c r="D45" s="71"/>
      <c r="E45" s="74"/>
      <c r="K45" s="122"/>
      <c r="L45" s="122"/>
      <c r="M45" s="122"/>
      <c r="N45" s="122"/>
      <c r="O45" s="122"/>
    </row>
    <row r="46" spans="1:5" ht="12.75">
      <c r="A46" s="79"/>
      <c r="B46" s="72"/>
      <c r="C46" s="73"/>
      <c r="D46" s="71"/>
      <c r="E46" s="74"/>
    </row>
    <row r="47" spans="1:5" ht="12.75">
      <c r="A47" s="79"/>
      <c r="B47" s="72"/>
      <c r="C47" s="73"/>
      <c r="D47" s="71"/>
      <c r="E47" s="74"/>
    </row>
    <row r="48" spans="2:5" ht="12.75">
      <c r="B48" s="72"/>
      <c r="C48" s="73"/>
      <c r="D48" s="71"/>
      <c r="E48" s="74"/>
    </row>
    <row r="49" spans="2:5" ht="12.75">
      <c r="B49" s="72"/>
      <c r="C49" s="73"/>
      <c r="D49" s="71"/>
      <c r="E49" s="74"/>
    </row>
    <row r="50" spans="2:5" ht="12.75">
      <c r="B50" s="72"/>
      <c r="C50" s="73"/>
      <c r="D50" s="71"/>
      <c r="E50" s="74"/>
    </row>
  </sheetData>
  <sheetProtection/>
  <autoFilter ref="A5:E5"/>
  <mergeCells count="2">
    <mergeCell ref="K45:O45"/>
    <mergeCell ref="A3:D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P68"/>
  <sheetViews>
    <sheetView zoomScalePageLayoutView="0" workbookViewId="0" topLeftCell="A1">
      <selection activeCell="A3" sqref="A3:E3"/>
    </sheetView>
  </sheetViews>
  <sheetFormatPr defaultColWidth="9.00390625" defaultRowHeight="12.75"/>
  <cols>
    <col min="2" max="2" width="25.25390625" style="0" customWidth="1"/>
    <col min="3" max="3" width="13.875" style="0" customWidth="1"/>
    <col min="4" max="4" width="10.875" style="106" customWidth="1"/>
    <col min="5" max="5" width="13.375" style="0" customWidth="1"/>
  </cols>
  <sheetData>
    <row r="3" spans="1:5" ht="12.75">
      <c r="A3" s="121" t="s">
        <v>65</v>
      </c>
      <c r="B3" s="121"/>
      <c r="C3" s="121"/>
      <c r="D3" s="121"/>
      <c r="E3" s="108" t="str">
        <f>'дог. январь'!E3</f>
        <v>2024 год</v>
      </c>
    </row>
    <row r="5" spans="1:5" ht="36">
      <c r="A5" s="16" t="s">
        <v>19</v>
      </c>
      <c r="B5" s="16" t="s">
        <v>25</v>
      </c>
      <c r="C5" s="16" t="s">
        <v>26</v>
      </c>
      <c r="D5" s="100" t="s">
        <v>27</v>
      </c>
      <c r="E5" s="18" t="s">
        <v>28</v>
      </c>
    </row>
    <row r="6" spans="1:5" ht="12.75">
      <c r="A6" s="34"/>
      <c r="B6" s="96"/>
      <c r="C6" s="93"/>
      <c r="D6" s="101"/>
      <c r="E6" s="65"/>
    </row>
    <row r="7" spans="1:5" ht="12.75">
      <c r="A7" s="34"/>
      <c r="B7" s="96"/>
      <c r="C7" s="68"/>
      <c r="D7" s="101"/>
      <c r="E7" s="65"/>
    </row>
    <row r="8" spans="1:5" ht="12.75">
      <c r="A8" s="34"/>
      <c r="B8" s="65"/>
      <c r="C8" s="93"/>
      <c r="D8" s="101"/>
      <c r="E8" s="65"/>
    </row>
    <row r="9" spans="1:5" ht="12.75">
      <c r="A9" s="34"/>
      <c r="B9" s="65"/>
      <c r="C9" s="68"/>
      <c r="D9" s="101"/>
      <c r="E9" s="65"/>
    </row>
    <row r="10" spans="1:5" ht="12.75">
      <c r="A10" s="34"/>
      <c r="B10" s="65"/>
      <c r="C10" s="93"/>
      <c r="D10" s="101"/>
      <c r="E10" s="65"/>
    </row>
    <row r="11" spans="1:5" ht="12.75">
      <c r="A11" s="34"/>
      <c r="B11" s="96"/>
      <c r="C11" s="93"/>
      <c r="D11" s="101"/>
      <c r="E11" s="65"/>
    </row>
    <row r="12" spans="1:5" ht="12.75">
      <c r="A12" s="34"/>
      <c r="B12" s="96"/>
      <c r="C12" s="93"/>
      <c r="D12" s="101"/>
      <c r="E12" s="65"/>
    </row>
    <row r="13" spans="1:5" ht="12.75">
      <c r="A13" s="34"/>
      <c r="B13" s="96"/>
      <c r="C13" s="93"/>
      <c r="D13" s="101"/>
      <c r="E13" s="65"/>
    </row>
    <row r="14" spans="1:5" ht="12.75">
      <c r="A14" s="34"/>
      <c r="B14" s="96"/>
      <c r="C14" s="93"/>
      <c r="D14" s="101"/>
      <c r="E14" s="65"/>
    </row>
    <row r="15" spans="1:5" ht="12.75">
      <c r="A15" s="34"/>
      <c r="B15" s="96"/>
      <c r="C15" s="68"/>
      <c r="D15" s="102"/>
      <c r="E15" s="65"/>
    </row>
    <row r="16" spans="1:5" ht="12.75">
      <c r="A16" s="34"/>
      <c r="B16" s="65"/>
      <c r="C16" s="68"/>
      <c r="D16" s="102"/>
      <c r="E16" s="65"/>
    </row>
    <row r="17" spans="1:5" ht="12.75">
      <c r="A17" s="34"/>
      <c r="B17" s="65"/>
      <c r="C17" s="93"/>
      <c r="D17" s="102"/>
      <c r="E17" s="65"/>
    </row>
    <row r="18" spans="1:5" ht="12.75">
      <c r="A18" s="34"/>
      <c r="B18" s="65"/>
      <c r="C18" s="68"/>
      <c r="D18" s="102"/>
      <c r="E18" s="65"/>
    </row>
    <row r="19" spans="1:5" ht="12.75">
      <c r="A19" s="34"/>
      <c r="B19" s="65"/>
      <c r="C19" s="93"/>
      <c r="D19" s="102"/>
      <c r="E19" s="65"/>
    </row>
    <row r="20" spans="1:5" ht="12.75">
      <c r="A20" s="34"/>
      <c r="B20" s="65"/>
      <c r="C20" s="93"/>
      <c r="D20" s="102"/>
      <c r="E20" s="65"/>
    </row>
    <row r="21" spans="1:5" ht="12.75">
      <c r="A21" s="34"/>
      <c r="B21" s="65"/>
      <c r="C21" s="93"/>
      <c r="D21" s="102"/>
      <c r="E21" s="65"/>
    </row>
    <row r="22" spans="1:5" ht="12.75">
      <c r="A22" s="34"/>
      <c r="B22" s="65"/>
      <c r="C22" s="93"/>
      <c r="D22" s="102"/>
      <c r="E22" s="65"/>
    </row>
    <row r="23" spans="1:5" ht="12.75">
      <c r="A23" s="34"/>
      <c r="B23" s="65"/>
      <c r="C23" s="93"/>
      <c r="D23" s="75"/>
      <c r="E23" s="65"/>
    </row>
    <row r="24" spans="1:5" ht="12.75">
      <c r="A24" s="34"/>
      <c r="B24" s="96"/>
      <c r="C24" s="93"/>
      <c r="D24" s="101"/>
      <c r="E24" s="65"/>
    </row>
    <row r="25" spans="1:5" ht="12.75">
      <c r="A25" s="34"/>
      <c r="B25" s="96"/>
      <c r="C25" s="68"/>
      <c r="D25" s="101"/>
      <c r="E25" s="65"/>
    </row>
    <row r="26" spans="1:5" ht="12.75">
      <c r="A26" s="34"/>
      <c r="B26" s="96"/>
      <c r="C26" s="93"/>
      <c r="D26" s="101"/>
      <c r="E26" s="65"/>
    </row>
    <row r="27" spans="1:5" ht="12.75">
      <c r="A27" s="34"/>
      <c r="B27" s="96"/>
      <c r="C27" s="68"/>
      <c r="D27" s="101"/>
      <c r="E27" s="65"/>
    </row>
    <row r="28" spans="1:5" ht="12.75">
      <c r="A28" s="34"/>
      <c r="B28" s="96"/>
      <c r="C28" s="73"/>
      <c r="D28" s="75"/>
      <c r="E28" s="65"/>
    </row>
    <row r="29" spans="1:5" ht="12.75">
      <c r="A29" s="34"/>
      <c r="B29" s="96"/>
      <c r="C29" s="73"/>
      <c r="D29" s="75"/>
      <c r="E29" s="65"/>
    </row>
    <row r="30" spans="1:5" ht="12.75">
      <c r="A30" s="34"/>
      <c r="B30" s="96"/>
      <c r="C30" s="73"/>
      <c r="D30" s="75"/>
      <c r="E30" s="65"/>
    </row>
    <row r="31" spans="1:5" ht="12.75">
      <c r="A31" s="34"/>
      <c r="B31" s="96"/>
      <c r="C31" s="73"/>
      <c r="D31" s="75"/>
      <c r="E31" s="65"/>
    </row>
    <row r="32" spans="1:5" ht="12.75">
      <c r="A32" s="34"/>
      <c r="B32" s="96"/>
      <c r="C32" s="73"/>
      <c r="D32" s="75"/>
      <c r="E32" s="65"/>
    </row>
    <row r="33" spans="1:5" ht="12.75">
      <c r="A33" s="34"/>
      <c r="B33" s="65"/>
      <c r="C33" s="73"/>
      <c r="D33" s="75"/>
      <c r="E33" s="65"/>
    </row>
    <row r="34" spans="1:5" ht="12.75">
      <c r="A34" s="34"/>
      <c r="B34" s="65"/>
      <c r="C34" s="73"/>
      <c r="D34" s="75"/>
      <c r="E34" s="65"/>
    </row>
    <row r="35" spans="1:5" ht="12.75">
      <c r="A35" s="34"/>
      <c r="B35" s="96"/>
      <c r="C35" s="73"/>
      <c r="D35" s="75"/>
      <c r="E35" s="86"/>
    </row>
    <row r="36" spans="1:5" ht="12.75">
      <c r="A36" s="57"/>
      <c r="B36" s="72"/>
      <c r="C36" s="73"/>
      <c r="D36" s="75"/>
      <c r="E36" s="74"/>
    </row>
    <row r="37" spans="1:5" ht="12.75">
      <c r="A37" s="57"/>
      <c r="B37" s="72"/>
      <c r="C37" s="73"/>
      <c r="D37" s="75"/>
      <c r="E37" s="74"/>
    </row>
    <row r="38" spans="1:5" ht="12.75">
      <c r="A38" s="57"/>
      <c r="B38" s="72"/>
      <c r="C38" s="73"/>
      <c r="D38" s="75"/>
      <c r="E38" s="74"/>
    </row>
    <row r="39" spans="1:5" ht="12.75">
      <c r="A39" s="57"/>
      <c r="B39" s="72"/>
      <c r="C39" s="73"/>
      <c r="D39" s="75"/>
      <c r="E39" s="74"/>
    </row>
    <row r="40" spans="1:5" ht="12.75">
      <c r="A40" s="57"/>
      <c r="B40" s="71"/>
      <c r="C40" s="73"/>
      <c r="D40" s="103"/>
      <c r="E40" s="74"/>
    </row>
    <row r="41" spans="1:5" ht="12.75">
      <c r="A41" s="57"/>
      <c r="B41" s="71"/>
      <c r="C41" s="73"/>
      <c r="D41" s="75"/>
      <c r="E41" s="74"/>
    </row>
    <row r="42" spans="1:5" ht="12.75">
      <c r="A42" s="57"/>
      <c r="B42" s="53"/>
      <c r="C42" s="56"/>
      <c r="D42" s="104"/>
      <c r="E42" s="53"/>
    </row>
    <row r="43" spans="1:5" ht="12.75">
      <c r="A43" s="57"/>
      <c r="B43" s="53"/>
      <c r="C43" s="56"/>
      <c r="D43" s="104"/>
      <c r="E43" s="53"/>
    </row>
    <row r="44" spans="1:5" ht="12.75">
      <c r="A44" s="57"/>
      <c r="B44" s="53"/>
      <c r="C44" s="56"/>
      <c r="D44" s="104"/>
      <c r="E44" s="53"/>
    </row>
    <row r="45" spans="1:16" ht="12.75">
      <c r="A45" s="57"/>
      <c r="B45" s="53"/>
      <c r="C45" s="56"/>
      <c r="D45" s="104"/>
      <c r="E45" s="53"/>
      <c r="L45" s="122"/>
      <c r="M45" s="122"/>
      <c r="N45" s="122"/>
      <c r="O45" s="122"/>
      <c r="P45" s="122"/>
    </row>
    <row r="46" spans="1:5" ht="12.75">
      <c r="A46" s="57"/>
      <c r="B46" s="53"/>
      <c r="C46" s="56"/>
      <c r="D46" s="104"/>
      <c r="E46" s="53"/>
    </row>
    <row r="47" spans="1:5" ht="12.75">
      <c r="A47" s="57"/>
      <c r="B47" s="53"/>
      <c r="C47" s="56"/>
      <c r="D47" s="104"/>
      <c r="E47" s="53"/>
    </row>
    <row r="48" spans="1:5" ht="12.75">
      <c r="A48" s="57"/>
      <c r="B48" s="53"/>
      <c r="C48" s="56"/>
      <c r="D48" s="104"/>
      <c r="E48" s="53"/>
    </row>
    <row r="49" spans="1:5" ht="12.75">
      <c r="A49" s="34"/>
      <c r="B49" s="35"/>
      <c r="C49" s="36"/>
      <c r="D49" s="105"/>
      <c r="E49" s="37"/>
    </row>
    <row r="50" spans="1:5" ht="12.75">
      <c r="A50" s="34"/>
      <c r="B50" s="35"/>
      <c r="C50" s="36"/>
      <c r="D50" s="105"/>
      <c r="E50" s="37"/>
    </row>
    <row r="51" spans="1:5" ht="12.75">
      <c r="A51" s="34"/>
      <c r="B51" s="35"/>
      <c r="C51" s="36"/>
      <c r="D51" s="105"/>
      <c r="E51" s="37"/>
    </row>
    <row r="52" spans="1:5" ht="12.75">
      <c r="A52" s="34"/>
      <c r="B52" s="35"/>
      <c r="C52" s="36"/>
      <c r="D52" s="105"/>
      <c r="E52" s="37"/>
    </row>
    <row r="53" spans="1:5" ht="12.75">
      <c r="A53" s="34"/>
      <c r="B53" s="35"/>
      <c r="C53" s="36"/>
      <c r="D53" s="105"/>
      <c r="E53" s="37"/>
    </row>
    <row r="54" spans="1:5" ht="12.75">
      <c r="A54" s="34"/>
      <c r="B54" s="35"/>
      <c r="C54" s="36"/>
      <c r="D54" s="105"/>
      <c r="E54" s="37"/>
    </row>
    <row r="55" spans="1:5" ht="12.75">
      <c r="A55" s="34"/>
      <c r="B55" s="35"/>
      <c r="C55" s="36"/>
      <c r="D55" s="105"/>
      <c r="E55" s="37"/>
    </row>
    <row r="56" spans="1:5" ht="12.75">
      <c r="A56" s="34"/>
      <c r="B56" s="35"/>
      <c r="C56" s="36"/>
      <c r="D56" s="105"/>
      <c r="E56" s="37"/>
    </row>
    <row r="57" spans="1:5" ht="12.75">
      <c r="A57" s="34"/>
      <c r="B57" s="35"/>
      <c r="C57" s="36"/>
      <c r="D57" s="105"/>
      <c r="E57" s="37"/>
    </row>
    <row r="58" spans="1:5" ht="12.75">
      <c r="A58" s="34"/>
      <c r="B58" s="35"/>
      <c r="C58" s="36"/>
      <c r="D58" s="105"/>
      <c r="E58" s="37"/>
    </row>
    <row r="59" spans="1:5" ht="12.75">
      <c r="A59" s="34"/>
      <c r="B59" s="35"/>
      <c r="C59" s="36"/>
      <c r="D59" s="105"/>
      <c r="E59" s="37"/>
    </row>
    <row r="60" spans="1:5" ht="12.75">
      <c r="A60" s="34"/>
      <c r="B60" s="35"/>
      <c r="C60" s="36"/>
      <c r="D60" s="105"/>
      <c r="E60" s="37"/>
    </row>
    <row r="61" spans="1:5" ht="12.75">
      <c r="A61" s="34"/>
      <c r="B61" s="35"/>
      <c r="C61" s="36"/>
      <c r="D61" s="105"/>
      <c r="E61" s="37"/>
    </row>
    <row r="62" spans="1:5" ht="12.75">
      <c r="A62" s="34"/>
      <c r="B62" s="35"/>
      <c r="C62" s="36"/>
      <c r="D62" s="105"/>
      <c r="E62" s="37"/>
    </row>
    <row r="63" spans="1:5" ht="12.75">
      <c r="A63" s="34"/>
      <c r="B63" s="35"/>
      <c r="C63" s="36"/>
      <c r="D63" s="105"/>
      <c r="E63" s="37"/>
    </row>
    <row r="64" spans="1:5" ht="12.75">
      <c r="A64" s="34"/>
      <c r="B64" s="35"/>
      <c r="C64" s="36"/>
      <c r="D64" s="105"/>
      <c r="E64" s="37"/>
    </row>
    <row r="65" spans="1:5" ht="12.75">
      <c r="A65" s="34"/>
      <c r="B65" s="35"/>
      <c r="C65" s="36"/>
      <c r="D65" s="105"/>
      <c r="E65" s="37"/>
    </row>
    <row r="66" spans="1:5" ht="12.75">
      <c r="A66" s="34"/>
      <c r="B66" s="35"/>
      <c r="C66" s="36"/>
      <c r="D66" s="105"/>
      <c r="E66" s="37"/>
    </row>
    <row r="67" spans="1:5" ht="12.75">
      <c r="A67" s="34"/>
      <c r="B67" s="35"/>
      <c r="C67" s="36"/>
      <c r="D67" s="105"/>
      <c r="E67" s="37"/>
    </row>
    <row r="68" spans="1:5" ht="12.75">
      <c r="A68" s="34"/>
      <c r="B68" s="35"/>
      <c r="C68" s="36"/>
      <c r="D68" s="105"/>
      <c r="E68" s="37"/>
    </row>
  </sheetData>
  <sheetProtection/>
  <autoFilter ref="A5:E5"/>
  <mergeCells count="2">
    <mergeCell ref="L45:P45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E68"/>
  <sheetViews>
    <sheetView zoomScalePageLayoutView="0" workbookViewId="0" topLeftCell="A1">
      <selection activeCell="A3" sqref="A3:E3"/>
    </sheetView>
  </sheetViews>
  <sheetFormatPr defaultColWidth="9.00390625" defaultRowHeight="12.75"/>
  <cols>
    <col min="2" max="2" width="28.125" style="0" customWidth="1"/>
    <col min="3" max="3" width="13.875" style="0" customWidth="1"/>
    <col min="5" max="5" width="13.375" style="0" customWidth="1"/>
  </cols>
  <sheetData>
    <row r="3" spans="1:5" ht="12.75">
      <c r="A3" s="121" t="s">
        <v>66</v>
      </c>
      <c r="B3" s="121"/>
      <c r="C3" s="121"/>
      <c r="D3" s="121"/>
      <c r="E3" s="108" t="str">
        <f>'дог. январь'!E3</f>
        <v>2024 год</v>
      </c>
    </row>
    <row r="5" spans="1:5" ht="36">
      <c r="A5" s="16" t="s">
        <v>19</v>
      </c>
      <c r="B5" s="16" t="s">
        <v>25</v>
      </c>
      <c r="C5" s="16" t="s">
        <v>26</v>
      </c>
      <c r="D5" s="17" t="s">
        <v>27</v>
      </c>
      <c r="E5" s="18" t="s">
        <v>28</v>
      </c>
    </row>
    <row r="6" spans="1:5" ht="12.75">
      <c r="A6" s="7"/>
      <c r="B6" s="96"/>
      <c r="C6" s="93"/>
      <c r="D6" s="85"/>
      <c r="E6" s="65"/>
    </row>
    <row r="7" spans="1:5" ht="12.75">
      <c r="A7" s="7"/>
      <c r="B7" s="96"/>
      <c r="C7" s="68"/>
      <c r="D7" s="85"/>
      <c r="E7" s="65"/>
    </row>
    <row r="8" spans="1:5" ht="12.75">
      <c r="A8" s="7"/>
      <c r="B8" s="96"/>
      <c r="C8" s="68"/>
      <c r="D8" s="85"/>
      <c r="E8" s="65"/>
    </row>
    <row r="9" spans="1:5" ht="12.75">
      <c r="A9" s="7"/>
      <c r="B9" s="96"/>
      <c r="C9" s="68"/>
      <c r="D9" s="85"/>
      <c r="E9" s="65"/>
    </row>
    <row r="10" spans="1:5" ht="12.75">
      <c r="A10" s="7"/>
      <c r="B10" s="65"/>
      <c r="C10" s="68"/>
      <c r="D10" s="86"/>
      <c r="E10" s="65"/>
    </row>
    <row r="11" spans="1:5" ht="12.75">
      <c r="A11" s="7"/>
      <c r="B11" s="96"/>
      <c r="C11" s="93"/>
      <c r="D11" s="86"/>
      <c r="E11" s="65"/>
    </row>
    <row r="12" spans="1:5" ht="12.75">
      <c r="A12" s="7"/>
      <c r="B12" s="96"/>
      <c r="C12" s="93"/>
      <c r="D12" s="86"/>
      <c r="E12" s="65"/>
    </row>
    <row r="13" spans="1:5" ht="12.75">
      <c r="A13" s="7"/>
      <c r="B13" s="96"/>
      <c r="C13" s="93"/>
      <c r="D13" s="86"/>
      <c r="E13" s="86"/>
    </row>
    <row r="14" spans="1:5" ht="12.75">
      <c r="A14" s="7"/>
      <c r="B14" s="96"/>
      <c r="C14" s="93"/>
      <c r="D14" s="86"/>
      <c r="E14" s="65"/>
    </row>
    <row r="15" spans="1:5" ht="12.75">
      <c r="A15" s="7"/>
      <c r="B15" s="96"/>
      <c r="C15" s="93"/>
      <c r="D15" s="86"/>
      <c r="E15" s="86"/>
    </row>
    <row r="16" spans="1:5" ht="12.75">
      <c r="A16" s="7"/>
      <c r="B16" s="96"/>
      <c r="C16" s="68"/>
      <c r="D16" s="86"/>
      <c r="E16" s="86"/>
    </row>
    <row r="17" spans="1:5" ht="12.75">
      <c r="A17" s="7"/>
      <c r="B17" s="96"/>
      <c r="C17" s="68"/>
      <c r="D17" s="86"/>
      <c r="E17" s="86"/>
    </row>
    <row r="18" spans="1:5" ht="12.75">
      <c r="A18" s="7"/>
      <c r="B18" s="96"/>
      <c r="C18" s="68"/>
      <c r="D18" s="86"/>
      <c r="E18" s="86"/>
    </row>
    <row r="19" spans="1:5" ht="12.75">
      <c r="A19" s="7"/>
      <c r="B19" s="96"/>
      <c r="C19" s="68"/>
      <c r="D19" s="86"/>
      <c r="E19" s="86"/>
    </row>
    <row r="20" spans="1:5" ht="12.75">
      <c r="A20" s="7"/>
      <c r="B20" s="96"/>
      <c r="C20" s="68"/>
      <c r="D20" s="86"/>
      <c r="E20" s="86"/>
    </row>
    <row r="21" spans="1:5" ht="12.75">
      <c r="A21" s="7"/>
      <c r="B21" s="96"/>
      <c r="C21" s="68"/>
      <c r="D21" s="86"/>
      <c r="E21" s="86"/>
    </row>
    <row r="22" spans="1:5" ht="12.75">
      <c r="A22" s="7"/>
      <c r="B22" s="96"/>
      <c r="C22" s="68"/>
      <c r="D22" s="86"/>
      <c r="E22" s="86"/>
    </row>
    <row r="23" spans="1:5" ht="12.75">
      <c r="A23" s="7"/>
      <c r="B23" s="96"/>
      <c r="C23" s="68"/>
      <c r="D23" s="86"/>
      <c r="E23" s="86"/>
    </row>
    <row r="24" spans="1:5" ht="12.75">
      <c r="A24" s="7"/>
      <c r="B24" s="96"/>
      <c r="C24" s="68"/>
      <c r="D24" s="86"/>
      <c r="E24" s="86"/>
    </row>
    <row r="25" spans="1:5" ht="12.75">
      <c r="A25" s="7"/>
      <c r="B25" s="96"/>
      <c r="C25" s="68"/>
      <c r="D25" s="86"/>
      <c r="E25" s="86"/>
    </row>
    <row r="26" spans="1:5" ht="12.75">
      <c r="A26" s="7"/>
      <c r="B26" s="65"/>
      <c r="C26" s="68"/>
      <c r="D26" s="86"/>
      <c r="E26" s="86"/>
    </row>
    <row r="27" spans="1:5" ht="12.75">
      <c r="A27" s="7"/>
      <c r="B27" s="96"/>
      <c r="C27" s="68"/>
      <c r="D27" s="86"/>
      <c r="E27" s="86"/>
    </row>
    <row r="28" spans="1:5" ht="12.75">
      <c r="A28" s="7"/>
      <c r="B28" s="96"/>
      <c r="C28" s="68"/>
      <c r="D28" s="86"/>
      <c r="E28" s="86"/>
    </row>
    <row r="29" spans="1:5" ht="12.75">
      <c r="A29" s="7"/>
      <c r="B29" s="96"/>
      <c r="C29" s="68"/>
      <c r="D29" s="86"/>
      <c r="E29" s="86"/>
    </row>
    <row r="30" spans="1:5" ht="12.75">
      <c r="A30" s="7"/>
      <c r="B30" s="96"/>
      <c r="C30" s="68"/>
      <c r="D30" s="86"/>
      <c r="E30" s="86"/>
    </row>
    <row r="31" spans="1:5" ht="12.75">
      <c r="A31" s="7"/>
      <c r="B31" s="96"/>
      <c r="C31" s="68"/>
      <c r="D31" s="86"/>
      <c r="E31" s="86"/>
    </row>
    <row r="32" spans="1:5" ht="12.75">
      <c r="A32" s="7"/>
      <c r="B32" s="96"/>
      <c r="C32" s="68"/>
      <c r="D32" s="86"/>
      <c r="E32" s="86"/>
    </row>
    <row r="33" spans="1:5" ht="12.75">
      <c r="A33" s="7"/>
      <c r="B33" s="96"/>
      <c r="C33" s="68"/>
      <c r="D33" s="86"/>
      <c r="E33" s="86"/>
    </row>
    <row r="34" spans="1:5" ht="12.75">
      <c r="A34" s="7"/>
      <c r="B34" s="96"/>
      <c r="C34" s="68"/>
      <c r="D34" s="86"/>
      <c r="E34" s="86"/>
    </row>
    <row r="35" spans="1:5" ht="12.75">
      <c r="A35" s="7"/>
      <c r="B35" s="96"/>
      <c r="C35" s="68"/>
      <c r="D35" s="85"/>
      <c r="E35" s="65"/>
    </row>
    <row r="36" spans="1:5" ht="12.75">
      <c r="A36" s="7"/>
      <c r="B36" s="96"/>
      <c r="C36" s="68"/>
      <c r="D36" s="85"/>
      <c r="E36" s="65"/>
    </row>
    <row r="37" spans="1:5" ht="12.75">
      <c r="A37" s="7"/>
      <c r="B37" s="96"/>
      <c r="C37" s="68"/>
      <c r="D37" s="85"/>
      <c r="E37" s="65"/>
    </row>
    <row r="38" spans="1:5" ht="12.75">
      <c r="A38" s="7"/>
      <c r="B38" s="96"/>
      <c r="C38" s="68"/>
      <c r="D38" s="85"/>
      <c r="E38" s="65"/>
    </row>
    <row r="39" spans="1:5" ht="12.75">
      <c r="A39" s="7"/>
      <c r="B39" s="96"/>
      <c r="C39" s="68"/>
      <c r="D39" s="85"/>
      <c r="E39" s="74"/>
    </row>
    <row r="40" spans="1:5" ht="12.75">
      <c r="A40" s="7"/>
      <c r="B40" s="96"/>
      <c r="C40" s="68"/>
      <c r="D40" s="85"/>
      <c r="E40" s="74"/>
    </row>
    <row r="41" spans="1:5" ht="12.75">
      <c r="A41" s="7"/>
      <c r="B41" s="96"/>
      <c r="C41" s="68"/>
      <c r="D41" s="85"/>
      <c r="E41" s="65"/>
    </row>
    <row r="42" spans="1:5" ht="12.75">
      <c r="A42" s="7"/>
      <c r="B42" s="96"/>
      <c r="C42" s="68"/>
      <c r="D42" s="85"/>
      <c r="E42" s="74"/>
    </row>
    <row r="43" spans="1:5" ht="12.75">
      <c r="A43" s="7"/>
      <c r="B43" s="81"/>
      <c r="C43" s="73"/>
      <c r="D43" s="75"/>
      <c r="E43" s="74"/>
    </row>
    <row r="44" spans="1:5" ht="12.75">
      <c r="A44" s="7"/>
      <c r="B44" s="53"/>
      <c r="C44" s="52"/>
      <c r="D44" s="53"/>
      <c r="E44" s="53"/>
    </row>
    <row r="45" spans="1:5" ht="12.75">
      <c r="A45" s="7"/>
      <c r="B45" s="53"/>
      <c r="C45" s="52"/>
      <c r="D45" s="53"/>
      <c r="E45" s="53"/>
    </row>
    <row r="46" spans="1:5" ht="12.75">
      <c r="A46" s="7"/>
      <c r="B46" s="53"/>
      <c r="C46" s="52"/>
      <c r="D46" s="53"/>
      <c r="E46" s="53"/>
    </row>
    <row r="47" spans="1:5" ht="12.75">
      <c r="A47" s="7"/>
      <c r="B47" s="53"/>
      <c r="C47" s="52"/>
      <c r="D47" s="53"/>
      <c r="E47" s="53"/>
    </row>
    <row r="48" spans="1:5" ht="12.75">
      <c r="A48" s="7"/>
      <c r="B48" s="53"/>
      <c r="C48" s="52"/>
      <c r="D48" s="53"/>
      <c r="E48" s="53"/>
    </row>
    <row r="49" spans="1:5" ht="12.75">
      <c r="A49" s="7"/>
      <c r="B49" s="53"/>
      <c r="C49" s="52"/>
      <c r="D49" s="53"/>
      <c r="E49" s="53"/>
    </row>
    <row r="50" spans="1:5" ht="12.75">
      <c r="A50" s="7"/>
      <c r="B50" s="53"/>
      <c r="C50" s="52"/>
      <c r="D50" s="53"/>
      <c r="E50" s="53"/>
    </row>
    <row r="51" spans="1:5" ht="12.75">
      <c r="A51" s="7"/>
      <c r="B51" s="7"/>
      <c r="C51" s="20"/>
      <c r="D51" s="7"/>
      <c r="E51" s="22"/>
    </row>
    <row r="52" spans="1:5" ht="12.75">
      <c r="A52" s="7"/>
      <c r="B52" s="7"/>
      <c r="C52" s="20"/>
      <c r="D52" s="7"/>
      <c r="E52" s="22"/>
    </row>
    <row r="53" spans="1:5" ht="12.75">
      <c r="A53" s="7"/>
      <c r="B53" s="7"/>
      <c r="C53" s="20"/>
      <c r="D53" s="7"/>
      <c r="E53" s="22"/>
    </row>
    <row r="54" spans="1:5" ht="12.75">
      <c r="A54" s="7"/>
      <c r="B54" s="7"/>
      <c r="C54" s="20"/>
      <c r="D54" s="7"/>
      <c r="E54" s="22"/>
    </row>
    <row r="55" spans="1:5" ht="12.75">
      <c r="A55" s="7"/>
      <c r="B55" s="7"/>
      <c r="C55" s="20"/>
      <c r="D55" s="7"/>
      <c r="E55" s="22"/>
    </row>
    <row r="56" spans="1:5" ht="12.75">
      <c r="A56" s="7"/>
      <c r="B56" s="7"/>
      <c r="C56" s="20"/>
      <c r="D56" s="7"/>
      <c r="E56" s="22"/>
    </row>
    <row r="57" spans="1:5" ht="12.75">
      <c r="A57" s="7"/>
      <c r="B57" s="7"/>
      <c r="C57" s="20"/>
      <c r="D57" s="7"/>
      <c r="E57" s="22"/>
    </row>
    <row r="58" spans="1:5" ht="12.75">
      <c r="A58" s="7"/>
      <c r="B58" s="7"/>
      <c r="C58" s="20"/>
      <c r="D58" s="7"/>
      <c r="E58" s="22"/>
    </row>
    <row r="59" spans="1:5" ht="12.75">
      <c r="A59" s="7"/>
      <c r="B59" s="7"/>
      <c r="C59" s="20"/>
      <c r="D59" s="7"/>
      <c r="E59" s="22"/>
    </row>
    <row r="60" spans="1:5" ht="12.75">
      <c r="A60" s="7"/>
      <c r="B60" s="7"/>
      <c r="C60" s="20"/>
      <c r="D60" s="7"/>
      <c r="E60" s="22"/>
    </row>
    <row r="61" spans="1:5" ht="12.75">
      <c r="A61" s="7"/>
      <c r="B61" s="7"/>
      <c r="C61" s="7"/>
      <c r="D61" s="7"/>
      <c r="E61" s="7"/>
    </row>
    <row r="62" spans="1:5" ht="12.75">
      <c r="A62" s="7"/>
      <c r="B62" s="7"/>
      <c r="C62" s="20"/>
      <c r="D62" s="7"/>
      <c r="E62" s="7"/>
    </row>
    <row r="63" spans="1:5" ht="12.75">
      <c r="A63" s="7"/>
      <c r="B63" s="22"/>
      <c r="C63" s="20"/>
      <c r="D63" s="7"/>
      <c r="E63" s="7"/>
    </row>
    <row r="64" spans="1:5" ht="12.75">
      <c r="A64" s="7"/>
      <c r="B64" s="7"/>
      <c r="C64" s="20"/>
      <c r="D64" s="7"/>
      <c r="E64" s="22"/>
    </row>
    <row r="65" spans="1:5" ht="12.75">
      <c r="A65" s="7"/>
      <c r="B65" s="7"/>
      <c r="C65" s="20"/>
      <c r="D65" s="7"/>
      <c r="E65" s="22"/>
    </row>
    <row r="66" spans="1:5" ht="12.75">
      <c r="A66" s="7"/>
      <c r="B66" s="7"/>
      <c r="C66" s="20"/>
      <c r="D66" s="7"/>
      <c r="E66" s="7"/>
    </row>
    <row r="67" spans="1:5" ht="12.75">
      <c r="A67" s="7"/>
      <c r="B67" s="7"/>
      <c r="C67" s="20"/>
      <c r="D67" s="7"/>
      <c r="E67" s="22"/>
    </row>
    <row r="68" spans="1:5" ht="12.75">
      <c r="A68" s="22"/>
      <c r="B68" s="22"/>
      <c r="C68" s="23"/>
      <c r="D68" s="22"/>
      <c r="E68" s="22"/>
    </row>
  </sheetData>
  <sheetProtection/>
  <autoFilter ref="A5:E5"/>
  <mergeCells count="1"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E70"/>
  <sheetViews>
    <sheetView zoomScalePageLayoutView="0" workbookViewId="0" topLeftCell="A1">
      <selection activeCell="A3" sqref="A3:E3"/>
    </sheetView>
  </sheetViews>
  <sheetFormatPr defaultColWidth="9.00390625" defaultRowHeight="12.75"/>
  <cols>
    <col min="2" max="2" width="27.75390625" style="0" customWidth="1"/>
    <col min="3" max="3" width="13.875" style="0" customWidth="1"/>
    <col min="5" max="5" width="13.375" style="0" customWidth="1"/>
  </cols>
  <sheetData>
    <row r="3" spans="1:5" ht="12.75">
      <c r="A3" s="121" t="s">
        <v>67</v>
      </c>
      <c r="B3" s="121"/>
      <c r="C3" s="121"/>
      <c r="D3" s="121"/>
      <c r="E3" s="108" t="str">
        <f>'дог. январь'!E3</f>
        <v>2024 год</v>
      </c>
    </row>
    <row r="5" spans="1:5" ht="36">
      <c r="A5" s="16" t="s">
        <v>19</v>
      </c>
      <c r="B5" s="16" t="s">
        <v>25</v>
      </c>
      <c r="C5" s="16" t="s">
        <v>26</v>
      </c>
      <c r="D5" s="17" t="s">
        <v>27</v>
      </c>
      <c r="E5" s="18" t="s">
        <v>28</v>
      </c>
    </row>
    <row r="6" spans="1:5" ht="12.75">
      <c r="A6" s="7"/>
      <c r="B6" s="96"/>
      <c r="C6" s="68"/>
      <c r="D6" s="85"/>
      <c r="E6" s="65"/>
    </row>
    <row r="7" spans="1:5" ht="12.75">
      <c r="A7" s="7"/>
      <c r="B7" s="96"/>
      <c r="C7" s="68"/>
      <c r="D7" s="85"/>
      <c r="E7" s="65"/>
    </row>
    <row r="8" spans="1:5" ht="12.75">
      <c r="A8" s="7"/>
      <c r="B8" s="96"/>
      <c r="C8" s="68"/>
      <c r="D8" s="85"/>
      <c r="E8" s="65"/>
    </row>
    <row r="9" spans="1:5" ht="12.75">
      <c r="A9" s="7"/>
      <c r="B9" s="96"/>
      <c r="C9" s="68"/>
      <c r="D9" s="85"/>
      <c r="E9" s="65"/>
    </row>
    <row r="10" spans="1:5" ht="12.75">
      <c r="A10" s="7"/>
      <c r="B10" s="96"/>
      <c r="C10" s="68"/>
      <c r="D10" s="85"/>
      <c r="E10" s="65"/>
    </row>
    <row r="11" spans="1:5" ht="12.75">
      <c r="A11" s="7"/>
      <c r="B11" s="96"/>
      <c r="C11" s="68"/>
      <c r="D11" s="85"/>
      <c r="E11" s="74"/>
    </row>
    <row r="12" spans="1:5" ht="12.75">
      <c r="A12" s="7"/>
      <c r="B12" s="96"/>
      <c r="C12" s="68"/>
      <c r="D12" s="85"/>
      <c r="E12" s="65"/>
    </row>
    <row r="13" spans="1:5" ht="12.75">
      <c r="A13" s="7"/>
      <c r="B13" s="65"/>
      <c r="C13" s="68"/>
      <c r="D13" s="85"/>
      <c r="E13" s="65"/>
    </row>
    <row r="14" spans="1:5" ht="12.75">
      <c r="A14" s="7"/>
      <c r="B14" s="96"/>
      <c r="C14" s="68"/>
      <c r="D14" s="85"/>
      <c r="E14" s="65"/>
    </row>
    <row r="15" spans="1:5" ht="12.75">
      <c r="A15" s="7"/>
      <c r="B15" s="96"/>
      <c r="C15" s="68"/>
      <c r="D15" s="85"/>
      <c r="E15" s="74"/>
    </row>
    <row r="16" spans="1:5" ht="12.75">
      <c r="A16" s="7"/>
      <c r="B16" s="96"/>
      <c r="C16" s="68"/>
      <c r="D16" s="85"/>
      <c r="E16" s="74"/>
    </row>
    <row r="17" spans="1:5" ht="12.75">
      <c r="A17" s="7"/>
      <c r="B17" s="96"/>
      <c r="C17" s="68"/>
      <c r="D17" s="85"/>
      <c r="E17" s="65"/>
    </row>
    <row r="18" spans="1:5" ht="12.75">
      <c r="A18" s="7"/>
      <c r="B18" s="96"/>
      <c r="C18" s="68"/>
      <c r="D18" s="85"/>
      <c r="E18" s="65"/>
    </row>
    <row r="19" spans="1:5" ht="12.75">
      <c r="A19" s="7"/>
      <c r="B19" s="96"/>
      <c r="C19" s="68"/>
      <c r="D19" s="85"/>
      <c r="E19" s="65"/>
    </row>
    <row r="20" spans="1:5" ht="12.75">
      <c r="A20" s="7"/>
      <c r="B20" s="65"/>
      <c r="C20" s="68"/>
      <c r="D20" s="85"/>
      <c r="E20" s="74"/>
    </row>
    <row r="21" spans="1:5" ht="12.75">
      <c r="A21" s="7"/>
      <c r="B21" s="96"/>
      <c r="C21" s="68"/>
      <c r="D21" s="85"/>
      <c r="E21" s="74"/>
    </row>
    <row r="22" spans="1:5" ht="12.75">
      <c r="A22" s="7"/>
      <c r="B22" s="96"/>
      <c r="C22" s="68"/>
      <c r="D22" s="85"/>
      <c r="E22" s="65"/>
    </row>
    <row r="23" spans="1:5" ht="12.75">
      <c r="A23" s="7"/>
      <c r="B23" s="96"/>
      <c r="C23" s="68"/>
      <c r="D23" s="85"/>
      <c r="E23" s="65"/>
    </row>
    <row r="24" spans="1:5" ht="12.75">
      <c r="A24" s="7"/>
      <c r="B24" s="96"/>
      <c r="C24" s="68"/>
      <c r="D24" s="85"/>
      <c r="E24" s="65"/>
    </row>
    <row r="25" spans="1:5" ht="12.75">
      <c r="A25" s="7"/>
      <c r="B25" s="65"/>
      <c r="C25" s="68"/>
      <c r="D25" s="86"/>
      <c r="E25" s="65"/>
    </row>
    <row r="26" spans="1:5" ht="12.75">
      <c r="A26" s="7"/>
      <c r="B26" s="96"/>
      <c r="C26" s="68"/>
      <c r="D26" s="85"/>
      <c r="E26" s="65"/>
    </row>
    <row r="27" spans="1:5" ht="12.75">
      <c r="A27" s="7"/>
      <c r="B27" s="96"/>
      <c r="C27" s="68"/>
      <c r="D27" s="85"/>
      <c r="E27" s="65"/>
    </row>
    <row r="28" spans="1:5" ht="12.75">
      <c r="A28" s="7"/>
      <c r="B28" s="65"/>
      <c r="C28" s="68"/>
      <c r="D28" s="86"/>
      <c r="E28" s="74"/>
    </row>
    <row r="29" spans="1:5" ht="12.75">
      <c r="A29" s="7"/>
      <c r="B29" s="96"/>
      <c r="C29" s="68"/>
      <c r="D29" s="85"/>
      <c r="E29" s="65"/>
    </row>
    <row r="30" spans="1:5" ht="12.75">
      <c r="A30" s="7"/>
      <c r="B30" s="96"/>
      <c r="C30" s="68"/>
      <c r="D30" s="85"/>
      <c r="E30" s="65"/>
    </row>
    <row r="31" spans="1:5" ht="12.75">
      <c r="A31" s="7"/>
      <c r="B31" s="96"/>
      <c r="C31" s="68"/>
      <c r="D31" s="85"/>
      <c r="E31" s="65"/>
    </row>
    <row r="32" spans="1:5" ht="12.75">
      <c r="A32" s="7"/>
      <c r="B32" s="96"/>
      <c r="C32" s="68"/>
      <c r="D32" s="85"/>
      <c r="E32" s="65"/>
    </row>
    <row r="33" spans="1:5" ht="12.75">
      <c r="A33" s="7"/>
      <c r="B33" s="96"/>
      <c r="C33" s="68"/>
      <c r="D33" s="82"/>
      <c r="E33" s="65"/>
    </row>
    <row r="34" spans="1:5" ht="12.75">
      <c r="A34" s="7"/>
      <c r="B34" s="96"/>
      <c r="C34" s="68"/>
      <c r="D34" s="85"/>
      <c r="E34" s="65"/>
    </row>
    <row r="35" spans="1:5" ht="12.75">
      <c r="A35" s="7"/>
      <c r="B35" s="96"/>
      <c r="C35" s="68"/>
      <c r="D35" s="85"/>
      <c r="E35" s="65"/>
    </row>
    <row r="36" spans="1:5" ht="12.75">
      <c r="A36" s="7"/>
      <c r="B36" s="65"/>
      <c r="C36" s="68"/>
      <c r="D36" s="86"/>
      <c r="E36" s="65"/>
    </row>
    <row r="37" spans="1:5" ht="12.75">
      <c r="A37" s="7"/>
      <c r="B37" s="65"/>
      <c r="C37" s="68"/>
      <c r="D37" s="86"/>
      <c r="E37" s="65"/>
    </row>
    <row r="38" spans="1:5" ht="12.75">
      <c r="A38" s="7"/>
      <c r="B38" s="65"/>
      <c r="C38" s="68"/>
      <c r="D38" s="86"/>
      <c r="E38" s="65"/>
    </row>
    <row r="39" spans="1:5" ht="12.75">
      <c r="A39" s="7"/>
      <c r="B39" s="65"/>
      <c r="C39" s="68"/>
      <c r="D39" s="86"/>
      <c r="E39" s="65"/>
    </row>
    <row r="40" spans="1:5" ht="12.75">
      <c r="A40" s="7"/>
      <c r="B40" s="65"/>
      <c r="C40" s="68"/>
      <c r="D40" s="86"/>
      <c r="E40" s="65"/>
    </row>
    <row r="41" spans="1:5" ht="12.75">
      <c r="A41" s="7"/>
      <c r="B41" s="65"/>
      <c r="C41" s="68"/>
      <c r="D41" s="86"/>
      <c r="E41" s="65"/>
    </row>
    <row r="42" spans="1:5" ht="12.75">
      <c r="A42" s="7"/>
      <c r="B42" s="65"/>
      <c r="C42" s="68"/>
      <c r="D42" s="86"/>
      <c r="E42" s="65"/>
    </row>
    <row r="43" spans="1:5" ht="12.75">
      <c r="A43" s="7"/>
      <c r="B43" s="65"/>
      <c r="C43" s="68"/>
      <c r="D43" s="86"/>
      <c r="E43" s="65"/>
    </row>
    <row r="44" spans="1:5" ht="12.75">
      <c r="A44" s="7"/>
      <c r="B44" s="7"/>
      <c r="C44" s="20"/>
      <c r="D44" s="7"/>
      <c r="E44" s="7"/>
    </row>
    <row r="45" spans="1:5" ht="12.75">
      <c r="A45" s="7"/>
      <c r="B45" s="7"/>
      <c r="C45" s="20"/>
      <c r="D45" s="7"/>
      <c r="E45" s="7"/>
    </row>
    <row r="46" spans="1:5" ht="12.75">
      <c r="A46" s="7"/>
      <c r="B46" s="7"/>
      <c r="C46" s="20"/>
      <c r="D46" s="7"/>
      <c r="E46" s="7"/>
    </row>
    <row r="47" spans="1:5" ht="12.75">
      <c r="A47" s="7"/>
      <c r="B47" s="7"/>
      <c r="C47" s="20"/>
      <c r="D47" s="7"/>
      <c r="E47" s="7"/>
    </row>
    <row r="48" spans="1:5" ht="12.75">
      <c r="A48" s="7"/>
      <c r="B48" s="7"/>
      <c r="C48" s="20"/>
      <c r="D48" s="7"/>
      <c r="E48" s="7"/>
    </row>
    <row r="49" spans="1:5" ht="12.75">
      <c r="A49" s="7"/>
      <c r="B49" s="7"/>
      <c r="C49" s="20"/>
      <c r="D49" s="7"/>
      <c r="E49" s="7"/>
    </row>
    <row r="50" spans="1:5" ht="12.75">
      <c r="A50" s="7"/>
      <c r="B50" s="7"/>
      <c r="C50" s="20"/>
      <c r="D50" s="7"/>
      <c r="E50" s="7"/>
    </row>
    <row r="51" spans="1:5" ht="12.75">
      <c r="A51" s="7"/>
      <c r="B51" s="7"/>
      <c r="C51" s="20"/>
      <c r="D51" s="7"/>
      <c r="E51" s="22"/>
    </row>
    <row r="52" spans="1:5" ht="12.75">
      <c r="A52" s="7"/>
      <c r="B52" s="7"/>
      <c r="C52" s="20"/>
      <c r="D52" s="7"/>
      <c r="E52" s="22"/>
    </row>
    <row r="53" spans="1:5" ht="12.75">
      <c r="A53" s="7"/>
      <c r="B53" s="7"/>
      <c r="C53" s="20"/>
      <c r="D53" s="7"/>
      <c r="E53" s="22"/>
    </row>
    <row r="54" spans="1:5" ht="12.75">
      <c r="A54" s="7"/>
      <c r="B54" s="7"/>
      <c r="C54" s="20"/>
      <c r="D54" s="7"/>
      <c r="E54" s="22"/>
    </row>
    <row r="55" spans="1:5" ht="12.75">
      <c r="A55" s="7"/>
      <c r="B55" s="7"/>
      <c r="C55" s="20"/>
      <c r="D55" s="7"/>
      <c r="E55" s="22"/>
    </row>
    <row r="56" spans="1:5" ht="12.75">
      <c r="A56" s="7"/>
      <c r="B56" s="7"/>
      <c r="C56" s="20"/>
      <c r="D56" s="7"/>
      <c r="E56" s="22"/>
    </row>
    <row r="57" spans="1:5" ht="12.75">
      <c r="A57" s="7"/>
      <c r="B57" s="7"/>
      <c r="C57" s="20"/>
      <c r="D57" s="7"/>
      <c r="E57" s="22"/>
    </row>
    <row r="58" spans="1:5" ht="12.75">
      <c r="A58" s="7"/>
      <c r="B58" s="7"/>
      <c r="C58" s="20"/>
      <c r="D58" s="7"/>
      <c r="E58" s="22"/>
    </row>
    <row r="59" spans="1:5" ht="12.75">
      <c r="A59" s="7"/>
      <c r="B59" s="7"/>
      <c r="C59" s="20"/>
      <c r="D59" s="7"/>
      <c r="E59" s="22"/>
    </row>
    <row r="60" spans="1:5" ht="12.75">
      <c r="A60" s="7"/>
      <c r="B60" s="7"/>
      <c r="C60" s="20"/>
      <c r="D60" s="7"/>
      <c r="E60" s="22"/>
    </row>
    <row r="61" spans="1:5" ht="12.75">
      <c r="A61" s="7"/>
      <c r="B61" s="7"/>
      <c r="C61" s="20"/>
      <c r="D61" s="7"/>
      <c r="E61" s="22"/>
    </row>
    <row r="62" spans="1:5" ht="12.75">
      <c r="A62" s="7"/>
      <c r="B62" s="7"/>
      <c r="C62" s="7"/>
      <c r="D62" s="7"/>
      <c r="E62" s="7"/>
    </row>
    <row r="63" spans="1:5" ht="12.75">
      <c r="A63" s="7"/>
      <c r="B63" s="7"/>
      <c r="C63" s="20"/>
      <c r="D63" s="7"/>
      <c r="E63" s="7"/>
    </row>
    <row r="64" spans="1:5" ht="12.75">
      <c r="A64" s="7"/>
      <c r="B64" s="7"/>
      <c r="C64" s="20"/>
      <c r="D64" s="7"/>
      <c r="E64" s="7"/>
    </row>
    <row r="65" spans="1:5" ht="12.75">
      <c r="A65" s="7"/>
      <c r="B65" s="22"/>
      <c r="C65" s="20"/>
      <c r="D65" s="7"/>
      <c r="E65" s="22"/>
    </row>
    <row r="66" spans="1:5" ht="12.75">
      <c r="A66" s="7"/>
      <c r="B66" s="7"/>
      <c r="C66" s="20"/>
      <c r="D66" s="7"/>
      <c r="E66" s="22"/>
    </row>
    <row r="67" spans="1:5" ht="12.75">
      <c r="A67" s="7"/>
      <c r="B67" s="7"/>
      <c r="C67" s="20"/>
      <c r="D67" s="7"/>
      <c r="E67" s="7"/>
    </row>
    <row r="68" spans="1:5" ht="12.75">
      <c r="A68" s="7"/>
      <c r="B68" s="7"/>
      <c r="C68" s="20"/>
      <c r="D68" s="7"/>
      <c r="E68" s="22"/>
    </row>
    <row r="69" spans="1:5" ht="12.75">
      <c r="A69" s="22"/>
      <c r="B69" s="7"/>
      <c r="C69" s="23"/>
      <c r="D69" s="22"/>
      <c r="E69" s="22"/>
    </row>
    <row r="70" ht="12.75">
      <c r="B70" s="22"/>
    </row>
  </sheetData>
  <sheetProtection/>
  <autoFilter ref="A5:E5"/>
  <mergeCells count="1"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E56"/>
  <sheetViews>
    <sheetView zoomScalePageLayoutView="0" workbookViewId="0" topLeftCell="A1">
      <selection activeCell="J14" sqref="J14"/>
    </sheetView>
  </sheetViews>
  <sheetFormatPr defaultColWidth="9.00390625" defaultRowHeight="12.75"/>
  <cols>
    <col min="2" max="2" width="29.375" style="0" customWidth="1"/>
    <col min="3" max="3" width="13.875" style="0" customWidth="1"/>
    <col min="4" max="4" width="9.125" style="0" customWidth="1"/>
    <col min="5" max="5" width="12.75390625" style="0" customWidth="1"/>
  </cols>
  <sheetData>
    <row r="3" spans="1:5" ht="12.75">
      <c r="A3" s="121" t="s">
        <v>68</v>
      </c>
      <c r="B3" s="121"/>
      <c r="C3" s="121"/>
      <c r="D3" s="121"/>
      <c r="E3" s="108" t="str">
        <f>'дог. январь'!E3</f>
        <v>2024 год</v>
      </c>
    </row>
    <row r="5" spans="1:5" ht="36">
      <c r="A5" s="16" t="s">
        <v>19</v>
      </c>
      <c r="B5" s="16" t="s">
        <v>25</v>
      </c>
      <c r="C5" s="16" t="s">
        <v>26</v>
      </c>
      <c r="D5" s="17" t="s">
        <v>27</v>
      </c>
      <c r="E5" s="18" t="s">
        <v>28</v>
      </c>
    </row>
    <row r="6" spans="1:5" ht="12.75">
      <c r="A6" s="7"/>
      <c r="B6" s="96"/>
      <c r="C6" s="68"/>
      <c r="D6" s="85"/>
      <c r="E6" s="65"/>
    </row>
    <row r="7" spans="1:5" ht="12.75">
      <c r="A7" s="7"/>
      <c r="B7" s="96"/>
      <c r="C7" s="68"/>
      <c r="D7" s="85"/>
      <c r="E7" s="65"/>
    </row>
    <row r="8" spans="1:5" ht="12.75">
      <c r="A8" s="7"/>
      <c r="B8" s="96"/>
      <c r="C8" s="68"/>
      <c r="D8" s="85"/>
      <c r="E8" s="65"/>
    </row>
    <row r="9" spans="1:5" ht="12.75">
      <c r="A9" s="7"/>
      <c r="B9" s="65"/>
      <c r="C9" s="68"/>
      <c r="D9" s="86"/>
      <c r="E9" s="65"/>
    </row>
    <row r="10" spans="1:5" ht="12.75">
      <c r="A10" s="7"/>
      <c r="B10" s="65"/>
      <c r="C10" s="68"/>
      <c r="D10" s="86"/>
      <c r="E10" s="65"/>
    </row>
    <row r="11" spans="1:5" ht="12.75">
      <c r="A11" s="7"/>
      <c r="B11" s="65"/>
      <c r="C11" s="68"/>
      <c r="D11" s="86"/>
      <c r="E11" s="65"/>
    </row>
    <row r="12" spans="1:5" ht="12.75">
      <c r="A12" s="7"/>
      <c r="B12" s="65"/>
      <c r="C12" s="68"/>
      <c r="D12" s="86"/>
      <c r="E12" s="65"/>
    </row>
    <row r="13" spans="1:5" ht="12.75">
      <c r="A13" s="7"/>
      <c r="B13" s="65"/>
      <c r="C13" s="68"/>
      <c r="D13" s="86"/>
      <c r="E13" s="65"/>
    </row>
    <row r="14" spans="1:5" ht="12.75">
      <c r="A14" s="7"/>
      <c r="B14" s="65"/>
      <c r="C14" s="68"/>
      <c r="D14" s="86"/>
      <c r="E14" s="65"/>
    </row>
    <row r="15" spans="1:5" ht="12.75">
      <c r="A15" s="7"/>
      <c r="B15" s="65"/>
      <c r="C15" s="68"/>
      <c r="D15" s="86"/>
      <c r="E15" s="65"/>
    </row>
    <row r="16" spans="1:5" ht="12.75">
      <c r="A16" s="7"/>
      <c r="B16" s="65"/>
      <c r="C16" s="68"/>
      <c r="D16" s="86"/>
      <c r="E16" s="65"/>
    </row>
    <row r="17" spans="1:5" ht="12.75">
      <c r="A17" s="7"/>
      <c r="B17" s="65"/>
      <c r="C17" s="68"/>
      <c r="D17" s="86"/>
      <c r="E17" s="65"/>
    </row>
    <row r="18" spans="1:5" ht="12.75">
      <c r="A18" s="7"/>
      <c r="B18" s="96"/>
      <c r="C18" s="68"/>
      <c r="D18" s="85"/>
      <c r="E18" s="65"/>
    </row>
    <row r="19" spans="1:5" ht="12.75">
      <c r="A19" s="7"/>
      <c r="B19" s="96"/>
      <c r="C19" s="68"/>
      <c r="D19" s="85"/>
      <c r="E19" s="65"/>
    </row>
    <row r="20" spans="1:5" ht="12.75">
      <c r="A20" s="7"/>
      <c r="B20" s="96"/>
      <c r="C20" s="68"/>
      <c r="D20" s="85"/>
      <c r="E20" s="65"/>
    </row>
    <row r="21" spans="1:5" ht="12.75">
      <c r="A21" s="7"/>
      <c r="B21" s="96"/>
      <c r="C21" s="68"/>
      <c r="D21" s="85"/>
      <c r="E21" s="65"/>
    </row>
    <row r="22" spans="1:5" ht="12.75">
      <c r="A22" s="7"/>
      <c r="B22" s="96"/>
      <c r="C22" s="68"/>
      <c r="D22" s="85"/>
      <c r="E22" s="65"/>
    </row>
    <row r="23" spans="1:5" ht="12.75">
      <c r="A23" s="7"/>
      <c r="B23" s="96"/>
      <c r="C23" s="68"/>
      <c r="D23" s="85"/>
      <c r="E23" s="65"/>
    </row>
    <row r="24" spans="1:5" ht="12.75">
      <c r="A24" s="7"/>
      <c r="B24" s="96"/>
      <c r="C24" s="68"/>
      <c r="D24" s="85"/>
      <c r="E24" s="65"/>
    </row>
    <row r="25" spans="1:5" ht="12.75">
      <c r="A25" s="7"/>
      <c r="B25" s="96"/>
      <c r="C25" s="68"/>
      <c r="D25" s="85"/>
      <c r="E25" s="65"/>
    </row>
    <row r="26" spans="1:5" ht="12.75">
      <c r="A26" s="7"/>
      <c r="B26" s="96"/>
      <c r="C26" s="68"/>
      <c r="D26" s="85"/>
      <c r="E26" s="65"/>
    </row>
    <row r="27" spans="1:5" ht="12.75">
      <c r="A27" s="7"/>
      <c r="B27" s="96"/>
      <c r="C27" s="68"/>
      <c r="D27" s="85"/>
      <c r="E27" s="65"/>
    </row>
    <row r="28" spans="1:5" ht="12.75">
      <c r="A28" s="7"/>
      <c r="B28" s="96"/>
      <c r="C28" s="68"/>
      <c r="D28" s="85"/>
      <c r="E28" s="65"/>
    </row>
    <row r="29" spans="1:5" ht="12.75">
      <c r="A29" s="7"/>
      <c r="B29" s="96"/>
      <c r="C29" s="68"/>
      <c r="D29" s="85"/>
      <c r="E29" s="65"/>
    </row>
    <row r="30" spans="1:5" ht="12.75">
      <c r="A30" s="7"/>
      <c r="B30" s="96"/>
      <c r="C30" s="68"/>
      <c r="D30" s="85"/>
      <c r="E30" s="65"/>
    </row>
    <row r="31" spans="1:5" ht="12.75">
      <c r="A31" s="7"/>
      <c r="B31" s="96"/>
      <c r="C31" s="68"/>
      <c r="D31" s="85"/>
      <c r="E31" s="65"/>
    </row>
    <row r="32" spans="1:5" ht="12.75">
      <c r="A32" s="7"/>
      <c r="B32" s="96"/>
      <c r="C32" s="68"/>
      <c r="D32" s="85"/>
      <c r="E32" s="65"/>
    </row>
    <row r="33" spans="1:5" ht="12.75">
      <c r="A33" s="7"/>
      <c r="B33" s="96"/>
      <c r="C33" s="68"/>
      <c r="D33" s="85"/>
      <c r="E33" s="65"/>
    </row>
    <row r="34" spans="1:5" ht="12.75">
      <c r="A34" s="7"/>
      <c r="B34" s="96"/>
      <c r="C34" s="68"/>
      <c r="D34" s="85"/>
      <c r="E34" s="65"/>
    </row>
    <row r="35" spans="1:5" ht="12.75">
      <c r="A35" s="7"/>
      <c r="B35" s="96"/>
      <c r="C35" s="68"/>
      <c r="D35" s="85"/>
      <c r="E35" s="65"/>
    </row>
    <row r="36" spans="1:5" ht="12.75">
      <c r="A36" s="7"/>
      <c r="B36" s="96"/>
      <c r="C36" s="68"/>
      <c r="D36" s="85"/>
      <c r="E36" s="65"/>
    </row>
    <row r="37" spans="1:5" ht="12.75">
      <c r="A37" s="7"/>
      <c r="B37" s="96"/>
      <c r="C37" s="68"/>
      <c r="D37" s="85"/>
      <c r="E37" s="65"/>
    </row>
    <row r="38" spans="1:5" ht="12.75">
      <c r="A38" s="7"/>
      <c r="B38" s="96"/>
      <c r="C38" s="68"/>
      <c r="D38" s="85"/>
      <c r="E38" s="65"/>
    </row>
    <row r="39" spans="1:5" ht="12.75">
      <c r="A39" s="7"/>
      <c r="B39" s="96"/>
      <c r="C39" s="68"/>
      <c r="D39" s="85"/>
      <c r="E39" s="65"/>
    </row>
    <row r="40" spans="1:5" ht="12.75">
      <c r="A40" s="7"/>
      <c r="B40" s="96"/>
      <c r="C40" s="68"/>
      <c r="D40" s="85"/>
      <c r="E40" s="65"/>
    </row>
    <row r="41" spans="1:5" ht="12.75">
      <c r="A41" s="7"/>
      <c r="B41" s="96"/>
      <c r="C41" s="68"/>
      <c r="D41" s="85"/>
      <c r="E41" s="96"/>
    </row>
    <row r="42" spans="1:5" ht="12.75">
      <c r="A42" s="7"/>
      <c r="B42" s="96"/>
      <c r="C42" s="68"/>
      <c r="D42" s="85"/>
      <c r="E42" s="65"/>
    </row>
    <row r="43" spans="1:5" ht="12.75">
      <c r="A43" s="7"/>
      <c r="B43" s="96"/>
      <c r="C43" s="68"/>
      <c r="D43" s="85"/>
      <c r="E43" s="65"/>
    </row>
    <row r="44" spans="1:5" ht="12.75">
      <c r="A44" s="7"/>
      <c r="B44" s="96"/>
      <c r="C44" s="68"/>
      <c r="D44" s="85"/>
      <c r="E44" s="65"/>
    </row>
    <row r="45" spans="1:5" ht="12.75">
      <c r="A45" s="7"/>
      <c r="B45" s="96"/>
      <c r="C45" s="68"/>
      <c r="D45" s="85"/>
      <c r="E45" s="65"/>
    </row>
    <row r="46" spans="1:5" ht="12.75">
      <c r="A46" s="7"/>
      <c r="B46" s="96"/>
      <c r="C46" s="68"/>
      <c r="D46" s="85"/>
      <c r="E46" s="65"/>
    </row>
    <row r="47" spans="1:5" ht="12.75">
      <c r="A47" s="7"/>
      <c r="B47" s="96"/>
      <c r="C47" s="68"/>
      <c r="D47" s="85"/>
      <c r="E47" s="65"/>
    </row>
    <row r="48" spans="1:5" ht="12.75">
      <c r="A48" s="7"/>
      <c r="B48" s="96"/>
      <c r="C48" s="68"/>
      <c r="D48" s="85"/>
      <c r="E48" s="65"/>
    </row>
    <row r="49" spans="1:5" ht="12.75">
      <c r="A49" s="7"/>
      <c r="B49" s="96"/>
      <c r="C49" s="68"/>
      <c r="D49" s="85"/>
      <c r="E49" s="65"/>
    </row>
    <row r="50" spans="1:5" ht="12.75">
      <c r="A50" s="7"/>
      <c r="B50" s="96"/>
      <c r="C50" s="68"/>
      <c r="D50" s="85"/>
      <c r="E50" s="65"/>
    </row>
    <row r="51" spans="1:5" ht="12.75">
      <c r="A51" s="7"/>
      <c r="B51" s="96"/>
      <c r="C51" s="68"/>
      <c r="D51" s="85"/>
      <c r="E51" s="65"/>
    </row>
    <row r="52" spans="1:5" ht="12.75">
      <c r="A52" s="7"/>
      <c r="B52" s="96"/>
      <c r="C52" s="68"/>
      <c r="D52" s="85"/>
      <c r="E52" s="65"/>
    </row>
    <row r="53" spans="1:5" ht="12.75">
      <c r="A53" s="7"/>
      <c r="B53" s="107"/>
      <c r="C53" s="68"/>
      <c r="D53" s="85"/>
      <c r="E53" s="65"/>
    </row>
    <row r="54" spans="1:5" ht="12.75">
      <c r="A54" s="7"/>
      <c r="B54" s="96"/>
      <c r="C54" s="68"/>
      <c r="D54" s="85"/>
      <c r="E54" s="65"/>
    </row>
    <row r="55" spans="1:5" ht="12.75">
      <c r="A55" s="7"/>
      <c r="B55" s="96"/>
      <c r="C55" s="68"/>
      <c r="D55" s="85"/>
      <c r="E55" s="65"/>
    </row>
    <row r="56" spans="1:5" ht="12.75">
      <c r="A56" s="7"/>
      <c r="B56" s="96"/>
      <c r="C56" s="68"/>
      <c r="D56" s="85"/>
      <c r="E56" s="65"/>
    </row>
  </sheetData>
  <sheetProtection/>
  <autoFilter ref="A5:E5"/>
  <mergeCells count="1">
    <mergeCell ref="A3:D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3.62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11" t="s">
        <v>72</v>
      </c>
      <c r="B1" s="111"/>
      <c r="C1" s="111"/>
      <c r="D1" s="111"/>
      <c r="E1" s="111"/>
      <c r="F1" s="111"/>
      <c r="G1" s="111"/>
      <c r="H1" s="109" t="str">
        <f>'заявки на тех. присоед.'!F2</f>
        <v>2024 год</v>
      </c>
      <c r="I1" s="109"/>
      <c r="J1" s="109"/>
    </row>
    <row r="2" spans="1:10" ht="12.75" customHeight="1">
      <c r="A2" s="118" t="s">
        <v>4</v>
      </c>
      <c r="B2" s="120" t="s">
        <v>0</v>
      </c>
      <c r="C2" s="120"/>
      <c r="D2" s="120"/>
      <c r="E2" s="120" t="s">
        <v>3</v>
      </c>
      <c r="F2" s="120"/>
      <c r="G2" s="120"/>
      <c r="H2" s="120" t="s">
        <v>11</v>
      </c>
      <c r="I2" s="120"/>
      <c r="J2" s="120"/>
    </row>
    <row r="3" spans="1:10" ht="38.25">
      <c r="A3" s="119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4" t="s">
        <v>5</v>
      </c>
      <c r="B4" s="24">
        <v>43</v>
      </c>
      <c r="C4" s="24">
        <v>1627.35</v>
      </c>
      <c r="D4" s="29">
        <v>33698699.68</v>
      </c>
      <c r="E4" s="24">
        <v>1</v>
      </c>
      <c r="F4" s="24">
        <v>100</v>
      </c>
      <c r="G4" s="29">
        <v>554702.4</v>
      </c>
      <c r="H4" s="24">
        <f>B4+E4</f>
        <v>44</v>
      </c>
      <c r="I4" s="24">
        <f>C4+F4</f>
        <v>1727.35</v>
      </c>
      <c r="J4" s="29">
        <f>D4+G4</f>
        <v>34253402.08</v>
      </c>
      <c r="M4" s="12"/>
    </row>
    <row r="5" spans="1:10" ht="12.75">
      <c r="A5" s="24" t="s">
        <v>6</v>
      </c>
      <c r="B5" s="24"/>
      <c r="C5" s="24"/>
      <c r="D5" s="29"/>
      <c r="E5" s="24"/>
      <c r="F5" s="24"/>
      <c r="G5" s="29"/>
      <c r="H5" s="24">
        <f aca="true" t="shared" si="0" ref="H5:H15">B5+E5</f>
        <v>0</v>
      </c>
      <c r="I5" s="24">
        <f aca="true" t="shared" si="1" ref="I5:I15">C5+F5</f>
        <v>0</v>
      </c>
      <c r="J5" s="29">
        <f aca="true" t="shared" si="2" ref="J5:J15">D5+G5</f>
        <v>0</v>
      </c>
    </row>
    <row r="6" spans="1:10" ht="12.75">
      <c r="A6" s="24" t="s">
        <v>7</v>
      </c>
      <c r="B6" s="25"/>
      <c r="C6" s="25"/>
      <c r="D6" s="30"/>
      <c r="E6" s="24"/>
      <c r="F6" s="24"/>
      <c r="G6" s="29"/>
      <c r="H6" s="24">
        <f t="shared" si="0"/>
        <v>0</v>
      </c>
      <c r="I6" s="24">
        <f t="shared" si="1"/>
        <v>0</v>
      </c>
      <c r="J6" s="29">
        <f t="shared" si="2"/>
        <v>0</v>
      </c>
    </row>
    <row r="7" spans="1:13" ht="12.75">
      <c r="A7" s="24" t="s">
        <v>8</v>
      </c>
      <c r="B7" s="24"/>
      <c r="C7" s="24"/>
      <c r="D7" s="29"/>
      <c r="E7" s="24"/>
      <c r="F7" s="24"/>
      <c r="G7" s="29"/>
      <c r="H7" s="24">
        <f t="shared" si="0"/>
        <v>0</v>
      </c>
      <c r="I7" s="24">
        <f t="shared" si="1"/>
        <v>0</v>
      </c>
      <c r="J7" s="29">
        <f t="shared" si="2"/>
        <v>0</v>
      </c>
      <c r="M7" s="12"/>
    </row>
    <row r="8" spans="1:10" ht="12.75">
      <c r="A8" s="1" t="s">
        <v>9</v>
      </c>
      <c r="B8" s="24"/>
      <c r="C8" s="1"/>
      <c r="D8" s="11"/>
      <c r="E8" s="1"/>
      <c r="F8" s="1"/>
      <c r="G8" s="11"/>
      <c r="H8" s="24">
        <f>B8+E8</f>
        <v>0</v>
      </c>
      <c r="I8" s="24">
        <f>C8+F8</f>
        <v>0</v>
      </c>
      <c r="J8" s="29">
        <f t="shared" si="2"/>
        <v>0</v>
      </c>
    </row>
    <row r="9" spans="1:10" s="28" customFormat="1" ht="12.75">
      <c r="A9" s="1" t="s">
        <v>10</v>
      </c>
      <c r="B9" s="42"/>
      <c r="C9" s="42"/>
      <c r="D9" s="11"/>
      <c r="E9" s="42"/>
      <c r="F9" s="42"/>
      <c r="G9" s="42"/>
      <c r="H9" s="24">
        <f t="shared" si="0"/>
        <v>0</v>
      </c>
      <c r="I9" s="24">
        <f t="shared" si="1"/>
        <v>0</v>
      </c>
      <c r="J9" s="29">
        <f t="shared" si="2"/>
        <v>0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4">
        <f t="shared" si="0"/>
        <v>0</v>
      </c>
      <c r="I10" s="24">
        <f t="shared" si="1"/>
        <v>0</v>
      </c>
      <c r="J10" s="29">
        <f t="shared" si="2"/>
        <v>0</v>
      </c>
      <c r="M10" s="12"/>
    </row>
    <row r="11" spans="1:10" s="38" customFormat="1" ht="12.75">
      <c r="A11" s="24" t="s">
        <v>13</v>
      </c>
      <c r="B11" s="24"/>
      <c r="C11" s="24"/>
      <c r="D11" s="29"/>
      <c r="E11" s="24"/>
      <c r="F11" s="24"/>
      <c r="G11" s="29"/>
      <c r="H11" s="24">
        <f t="shared" si="0"/>
        <v>0</v>
      </c>
      <c r="I11" s="24">
        <f t="shared" si="1"/>
        <v>0</v>
      </c>
      <c r="J11" s="29">
        <f t="shared" si="2"/>
        <v>0</v>
      </c>
    </row>
    <row r="12" spans="1:10" s="28" customFormat="1" ht="12.75">
      <c r="A12" s="1" t="s">
        <v>14</v>
      </c>
      <c r="B12" s="1"/>
      <c r="C12" s="1"/>
      <c r="D12" s="11"/>
      <c r="E12" s="1"/>
      <c r="F12" s="1"/>
      <c r="G12" s="29"/>
      <c r="H12" s="24">
        <f t="shared" si="0"/>
        <v>0</v>
      </c>
      <c r="I12" s="24">
        <f t="shared" si="1"/>
        <v>0</v>
      </c>
      <c r="J12" s="29">
        <f t="shared" si="2"/>
        <v>0</v>
      </c>
    </row>
    <row r="13" spans="1:10" ht="12.75">
      <c r="A13" s="1" t="s">
        <v>15</v>
      </c>
      <c r="B13" s="42"/>
      <c r="C13" s="42"/>
      <c r="D13" s="43"/>
      <c r="E13" s="42"/>
      <c r="F13" s="42"/>
      <c r="G13" s="43"/>
      <c r="H13" s="24">
        <f t="shared" si="0"/>
        <v>0</v>
      </c>
      <c r="I13" s="24">
        <f t="shared" si="1"/>
        <v>0</v>
      </c>
      <c r="J13" s="29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4">
        <f t="shared" si="0"/>
        <v>0</v>
      </c>
      <c r="I14" s="24">
        <f t="shared" si="1"/>
        <v>0</v>
      </c>
      <c r="J14" s="29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4">
        <f t="shared" si="0"/>
        <v>0</v>
      </c>
      <c r="I15" s="24">
        <f t="shared" si="1"/>
        <v>0</v>
      </c>
      <c r="J15" s="29">
        <f t="shared" si="2"/>
        <v>0</v>
      </c>
    </row>
    <row r="16" spans="1:11" ht="12.75">
      <c r="A16" s="44" t="s">
        <v>18</v>
      </c>
      <c r="B16" s="1">
        <f>SUM(B4:B15)</f>
        <v>43</v>
      </c>
      <c r="C16" s="1">
        <f aca="true" t="shared" si="3" ref="C16:J16">SUM(C4:C15)</f>
        <v>1627.35</v>
      </c>
      <c r="D16" s="11">
        <f t="shared" si="3"/>
        <v>33698699.68</v>
      </c>
      <c r="E16" s="1">
        <f t="shared" si="3"/>
        <v>1</v>
      </c>
      <c r="F16" s="1">
        <f t="shared" si="3"/>
        <v>100</v>
      </c>
      <c r="G16" s="11">
        <f>SUM(G4:G15)</f>
        <v>554702.4</v>
      </c>
      <c r="H16" s="1">
        <f t="shared" si="3"/>
        <v>44</v>
      </c>
      <c r="I16" s="1">
        <f t="shared" si="3"/>
        <v>1727.35</v>
      </c>
      <c r="J16" s="11">
        <f t="shared" si="3"/>
        <v>34253402.08</v>
      </c>
      <c r="K16" s="12"/>
    </row>
  </sheetData>
  <sheetProtection/>
  <mergeCells count="5">
    <mergeCell ref="A2:A3"/>
    <mergeCell ref="B2:D2"/>
    <mergeCell ref="E2:G2"/>
    <mergeCell ref="H2:J2"/>
    <mergeCell ref="A1:G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K20" sqref="K20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11" t="s">
        <v>73</v>
      </c>
      <c r="B2" s="111"/>
      <c r="C2" s="111"/>
      <c r="D2" s="111"/>
      <c r="E2" s="111"/>
      <c r="F2" s="109" t="str">
        <f>'заявки на тех. присоед.'!F2</f>
        <v>2024 год</v>
      </c>
      <c r="G2" s="109"/>
    </row>
    <row r="3" spans="1:7" ht="12.75">
      <c r="A3" s="118" t="s">
        <v>4</v>
      </c>
      <c r="B3" s="120" t="s">
        <v>0</v>
      </c>
      <c r="C3" s="120"/>
      <c r="D3" s="120" t="s">
        <v>3</v>
      </c>
      <c r="E3" s="120"/>
      <c r="F3" s="120" t="s">
        <v>11</v>
      </c>
      <c r="G3" s="120"/>
    </row>
    <row r="4" spans="1:7" ht="38.25">
      <c r="A4" s="119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4" t="s">
        <v>5</v>
      </c>
      <c r="B5" s="25">
        <v>41</v>
      </c>
      <c r="C5" s="25">
        <v>772.19</v>
      </c>
      <c r="D5" s="25">
        <v>0</v>
      </c>
      <c r="E5" s="25">
        <v>0</v>
      </c>
      <c r="F5" s="25">
        <f>B5+D5</f>
        <v>41</v>
      </c>
      <c r="G5" s="25">
        <f aca="true" t="shared" si="0" ref="G5:G17">C5+E5</f>
        <v>772.19</v>
      </c>
    </row>
    <row r="6" spans="1:7" ht="12.75">
      <c r="A6" s="24" t="s">
        <v>6</v>
      </c>
      <c r="B6" s="25"/>
      <c r="C6" s="25"/>
      <c r="D6" s="25"/>
      <c r="E6" s="25"/>
      <c r="F6" s="25">
        <f aca="true" t="shared" si="1" ref="F6:F17">B6+D6</f>
        <v>0</v>
      </c>
      <c r="G6" s="25">
        <f t="shared" si="0"/>
        <v>0</v>
      </c>
    </row>
    <row r="7" spans="1:7" ht="12.75">
      <c r="A7" s="24" t="s">
        <v>7</v>
      </c>
      <c r="B7" s="25"/>
      <c r="C7" s="25"/>
      <c r="D7" s="25"/>
      <c r="E7" s="25"/>
      <c r="F7" s="25">
        <f t="shared" si="1"/>
        <v>0</v>
      </c>
      <c r="G7" s="25">
        <f t="shared" si="0"/>
        <v>0</v>
      </c>
    </row>
    <row r="8" spans="1:7" ht="12.75">
      <c r="A8" s="24" t="s">
        <v>8</v>
      </c>
      <c r="B8" s="98"/>
      <c r="C8" s="98"/>
      <c r="D8" s="99"/>
      <c r="E8" s="99"/>
      <c r="F8" s="99">
        <f t="shared" si="1"/>
        <v>0</v>
      </c>
      <c r="G8" s="25">
        <f t="shared" si="0"/>
        <v>0</v>
      </c>
    </row>
    <row r="9" spans="1:7" ht="12.75">
      <c r="A9" s="1" t="s">
        <v>9</v>
      </c>
      <c r="B9" s="24"/>
      <c r="C9" s="24"/>
      <c r="D9" s="24"/>
      <c r="E9" s="24"/>
      <c r="F9" s="25">
        <f t="shared" si="1"/>
        <v>0</v>
      </c>
      <c r="G9" s="25">
        <f t="shared" si="0"/>
        <v>0</v>
      </c>
    </row>
    <row r="10" spans="1:7" ht="12.75">
      <c r="A10" s="1" t="s">
        <v>10</v>
      </c>
      <c r="B10" s="42"/>
      <c r="C10" s="42"/>
      <c r="D10" s="42"/>
      <c r="E10" s="42"/>
      <c r="F10" s="25">
        <f t="shared" si="1"/>
        <v>0</v>
      </c>
      <c r="G10" s="25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5">
        <f t="shared" si="1"/>
        <v>0</v>
      </c>
      <c r="G11" s="25">
        <f t="shared" si="0"/>
        <v>0</v>
      </c>
    </row>
    <row r="12" spans="1:7" s="38" customFormat="1" ht="12.75">
      <c r="A12" s="24" t="s">
        <v>13</v>
      </c>
      <c r="B12" s="42"/>
      <c r="C12" s="42"/>
      <c r="D12" s="42"/>
      <c r="E12" s="42"/>
      <c r="F12" s="25">
        <f t="shared" si="1"/>
        <v>0</v>
      </c>
      <c r="G12" s="25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2">
        <f t="shared" si="1"/>
        <v>0</v>
      </c>
      <c r="G13" s="42">
        <f t="shared" si="0"/>
        <v>0</v>
      </c>
    </row>
    <row r="14" spans="1:7" ht="12.75">
      <c r="A14" s="1" t="s">
        <v>15</v>
      </c>
      <c r="B14" s="42"/>
      <c r="C14" s="42"/>
      <c r="D14" s="42"/>
      <c r="E14" s="42"/>
      <c r="F14" s="25">
        <f t="shared" si="1"/>
        <v>0</v>
      </c>
      <c r="G14" s="25">
        <f t="shared" si="0"/>
        <v>0</v>
      </c>
    </row>
    <row r="15" spans="1:7" ht="12.75">
      <c r="A15" s="1" t="s">
        <v>16</v>
      </c>
      <c r="B15" s="42"/>
      <c r="C15" s="42"/>
      <c r="D15" s="42"/>
      <c r="E15" s="42"/>
      <c r="F15" s="25">
        <f t="shared" si="1"/>
        <v>0</v>
      </c>
      <c r="G15" s="25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5">
        <f t="shared" si="1"/>
        <v>0</v>
      </c>
      <c r="G16" s="25">
        <f t="shared" si="0"/>
        <v>0</v>
      </c>
    </row>
    <row r="17" spans="1:7" ht="12.75">
      <c r="A17" s="3" t="s">
        <v>18</v>
      </c>
      <c r="B17" s="1">
        <f>SUM(B5:B16)</f>
        <v>41</v>
      </c>
      <c r="C17" s="1">
        <f>SUM(C5:C16)</f>
        <v>772.19</v>
      </c>
      <c r="D17" s="1">
        <f>SUM(D5:D16)</f>
        <v>0</v>
      </c>
      <c r="E17" s="1">
        <f>SUM(E5:E16)</f>
        <v>0</v>
      </c>
      <c r="F17" s="1">
        <f t="shared" si="1"/>
        <v>41</v>
      </c>
      <c r="G17" s="1">
        <f t="shared" si="0"/>
        <v>772.19</v>
      </c>
    </row>
  </sheetData>
  <sheetProtection/>
  <mergeCells count="5">
    <mergeCell ref="A3:A4"/>
    <mergeCell ref="B3:C3"/>
    <mergeCell ref="D3:E3"/>
    <mergeCell ref="F3:G3"/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50"/>
  <sheetViews>
    <sheetView zoomScalePageLayoutView="0" workbookViewId="0" topLeftCell="A44">
      <selection activeCell="H49" sqref="H49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1" t="s">
        <v>58</v>
      </c>
      <c r="B3" s="121"/>
      <c r="C3" s="121"/>
      <c r="D3" s="121"/>
      <c r="E3" s="108" t="str">
        <f>'заявки на тех. присоед.'!F2</f>
        <v>2024 год</v>
      </c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97">
        <v>1</v>
      </c>
      <c r="B6" s="107" t="s">
        <v>77</v>
      </c>
      <c r="C6" s="85">
        <v>5</v>
      </c>
      <c r="D6" s="65" t="s">
        <v>74</v>
      </c>
      <c r="E6" s="68">
        <v>21280</v>
      </c>
    </row>
    <row r="7" spans="1:5" s="8" customFormat="1" ht="112.5">
      <c r="A7" s="97">
        <v>2</v>
      </c>
      <c r="B7" s="107" t="s">
        <v>78</v>
      </c>
      <c r="C7" s="85">
        <v>9.07</v>
      </c>
      <c r="D7" s="65" t="s">
        <v>75</v>
      </c>
      <c r="E7" s="68">
        <v>38601.92</v>
      </c>
    </row>
    <row r="8" spans="1:5" s="8" customFormat="1" ht="101.25">
      <c r="A8" s="97">
        <v>3</v>
      </c>
      <c r="B8" s="107" t="s">
        <v>79</v>
      </c>
      <c r="C8" s="85">
        <v>2</v>
      </c>
      <c r="D8" s="65" t="s">
        <v>75</v>
      </c>
      <c r="E8" s="68">
        <v>8512</v>
      </c>
    </row>
    <row r="9" spans="1:5" s="8" customFormat="1" ht="101.25">
      <c r="A9" s="97">
        <v>4</v>
      </c>
      <c r="B9" s="107" t="s">
        <v>80</v>
      </c>
      <c r="C9" s="85">
        <v>5.74</v>
      </c>
      <c r="D9" s="65" t="s">
        <v>75</v>
      </c>
      <c r="E9" s="68">
        <v>24429.44</v>
      </c>
    </row>
    <row r="10" spans="1:5" s="8" customFormat="1" ht="101.25">
      <c r="A10" s="97">
        <v>5</v>
      </c>
      <c r="B10" s="85" t="s">
        <v>116</v>
      </c>
      <c r="C10" s="85">
        <v>3</v>
      </c>
      <c r="D10" s="65" t="s">
        <v>75</v>
      </c>
      <c r="E10" s="68">
        <v>12768</v>
      </c>
    </row>
    <row r="11" spans="1:5" s="8" customFormat="1" ht="123.75">
      <c r="A11" s="97">
        <v>6</v>
      </c>
      <c r="B11" s="107" t="s">
        <v>81</v>
      </c>
      <c r="C11" s="85">
        <v>4.74</v>
      </c>
      <c r="D11" s="65" t="s">
        <v>75</v>
      </c>
      <c r="E11" s="68">
        <v>20173.44</v>
      </c>
    </row>
    <row r="12" spans="1:5" ht="101.25">
      <c r="A12" s="97">
        <v>7</v>
      </c>
      <c r="B12" s="107" t="s">
        <v>117</v>
      </c>
      <c r="C12" s="85">
        <v>5.74</v>
      </c>
      <c r="D12" s="65" t="s">
        <v>75</v>
      </c>
      <c r="E12" s="68">
        <v>24429.44</v>
      </c>
    </row>
    <row r="13" spans="1:5" ht="101.25">
      <c r="A13" s="97">
        <v>8</v>
      </c>
      <c r="B13" s="107" t="s">
        <v>82</v>
      </c>
      <c r="C13" s="85">
        <v>13.74</v>
      </c>
      <c r="D13" s="65" t="s">
        <v>75</v>
      </c>
      <c r="E13" s="68">
        <v>58477.44</v>
      </c>
    </row>
    <row r="14" spans="1:5" ht="123.75">
      <c r="A14" s="97">
        <v>9</v>
      </c>
      <c r="B14" s="107" t="s">
        <v>83</v>
      </c>
      <c r="C14" s="85">
        <v>3.74</v>
      </c>
      <c r="D14" s="65" t="s">
        <v>75</v>
      </c>
      <c r="E14" s="68">
        <v>15917.44</v>
      </c>
    </row>
    <row r="15" spans="1:5" ht="101.25">
      <c r="A15" s="97">
        <v>10</v>
      </c>
      <c r="B15" s="107" t="s">
        <v>84</v>
      </c>
      <c r="C15" s="85">
        <v>13.74</v>
      </c>
      <c r="D15" s="65" t="s">
        <v>75</v>
      </c>
      <c r="E15" s="68">
        <v>58477.44</v>
      </c>
    </row>
    <row r="16" spans="1:5" ht="101.25">
      <c r="A16" s="97">
        <v>11</v>
      </c>
      <c r="B16" s="107" t="s">
        <v>85</v>
      </c>
      <c r="C16" s="85">
        <v>5.74</v>
      </c>
      <c r="D16" s="65" t="s">
        <v>75</v>
      </c>
      <c r="E16" s="68">
        <v>24429.44</v>
      </c>
    </row>
    <row r="17" spans="1:5" ht="101.25">
      <c r="A17" s="97">
        <v>12</v>
      </c>
      <c r="B17" s="107" t="s">
        <v>86</v>
      </c>
      <c r="C17" s="85">
        <v>6.74</v>
      </c>
      <c r="D17" s="65" t="s">
        <v>75</v>
      </c>
      <c r="E17" s="68">
        <v>28685.440000000002</v>
      </c>
    </row>
    <row r="18" spans="1:5" ht="56.25">
      <c r="A18" s="97">
        <v>13</v>
      </c>
      <c r="B18" s="107" t="s">
        <v>87</v>
      </c>
      <c r="C18" s="85">
        <v>5</v>
      </c>
      <c r="D18" s="65" t="s">
        <v>75</v>
      </c>
      <c r="E18" s="68">
        <v>60486</v>
      </c>
    </row>
    <row r="19" spans="1:5" ht="101.25">
      <c r="A19" s="97">
        <v>14</v>
      </c>
      <c r="B19" s="107" t="s">
        <v>88</v>
      </c>
      <c r="C19" s="85">
        <v>330</v>
      </c>
      <c r="D19" s="65" t="s">
        <v>74</v>
      </c>
      <c r="E19" s="68">
        <v>99012</v>
      </c>
    </row>
    <row r="20" spans="1:5" ht="135">
      <c r="A20" s="97">
        <v>15</v>
      </c>
      <c r="B20" s="107" t="s">
        <v>89</v>
      </c>
      <c r="C20" s="85">
        <v>8</v>
      </c>
      <c r="D20" s="65" t="s">
        <v>76</v>
      </c>
      <c r="E20" s="68">
        <v>34048</v>
      </c>
    </row>
    <row r="21" spans="1:5" ht="67.5">
      <c r="A21" s="97">
        <v>16</v>
      </c>
      <c r="B21" s="107" t="s">
        <v>90</v>
      </c>
      <c r="C21" s="85">
        <v>18</v>
      </c>
      <c r="D21" s="65" t="s">
        <v>76</v>
      </c>
      <c r="E21" s="68">
        <v>437390.46</v>
      </c>
    </row>
    <row r="22" spans="1:5" ht="135">
      <c r="A22" s="97">
        <v>17</v>
      </c>
      <c r="B22" s="107" t="s">
        <v>91</v>
      </c>
      <c r="C22" s="85">
        <v>8.74</v>
      </c>
      <c r="D22" s="65" t="s">
        <v>75</v>
      </c>
      <c r="E22" s="68">
        <v>37197.44</v>
      </c>
    </row>
    <row r="23" spans="1:5" ht="123.75">
      <c r="A23" s="97">
        <v>18</v>
      </c>
      <c r="B23" s="65" t="s">
        <v>92</v>
      </c>
      <c r="C23" s="86">
        <v>15</v>
      </c>
      <c r="D23" s="65" t="s">
        <v>75</v>
      </c>
      <c r="E23" s="68">
        <v>60486</v>
      </c>
    </row>
    <row r="24" spans="1:5" ht="135">
      <c r="A24" s="97">
        <v>19</v>
      </c>
      <c r="B24" s="107" t="s">
        <v>93</v>
      </c>
      <c r="C24" s="85">
        <v>4.24</v>
      </c>
      <c r="D24" s="65" t="s">
        <v>75</v>
      </c>
      <c r="E24" s="68">
        <v>18045.440000000002</v>
      </c>
    </row>
    <row r="25" spans="1:5" ht="101.25">
      <c r="A25" s="97">
        <v>20</v>
      </c>
      <c r="B25" s="107" t="s">
        <v>94</v>
      </c>
      <c r="C25" s="85">
        <v>6.74</v>
      </c>
      <c r="D25" s="65" t="s">
        <v>75</v>
      </c>
      <c r="E25" s="68">
        <v>28685.440000000002</v>
      </c>
    </row>
    <row r="26" spans="1:5" ht="112.5">
      <c r="A26" s="97">
        <v>21</v>
      </c>
      <c r="B26" s="107" t="s">
        <v>95</v>
      </c>
      <c r="C26" s="85">
        <v>12</v>
      </c>
      <c r="D26" s="65" t="s">
        <v>76</v>
      </c>
      <c r="E26" s="68">
        <v>51072</v>
      </c>
    </row>
    <row r="27" spans="1:5" ht="135">
      <c r="A27" s="97">
        <v>22</v>
      </c>
      <c r="B27" s="107" t="s">
        <v>96</v>
      </c>
      <c r="C27" s="85">
        <v>4.74</v>
      </c>
      <c r="D27" s="65" t="s">
        <v>75</v>
      </c>
      <c r="E27" s="68">
        <v>20173.440000000002</v>
      </c>
    </row>
    <row r="28" spans="1:5" ht="123.75">
      <c r="A28" s="97">
        <v>23</v>
      </c>
      <c r="B28" s="107" t="s">
        <v>97</v>
      </c>
      <c r="C28" s="85">
        <v>4</v>
      </c>
      <c r="D28" s="65" t="s">
        <v>75</v>
      </c>
      <c r="E28" s="68">
        <v>17024</v>
      </c>
    </row>
    <row r="29" spans="1:5" ht="101.25">
      <c r="A29" s="97">
        <v>24</v>
      </c>
      <c r="B29" s="107" t="s">
        <v>98</v>
      </c>
      <c r="C29" s="85">
        <v>13.74</v>
      </c>
      <c r="D29" s="65" t="s">
        <v>75</v>
      </c>
      <c r="E29" s="68">
        <v>58477.44</v>
      </c>
    </row>
    <row r="30" spans="1:5" ht="78.75">
      <c r="A30" s="97">
        <v>25</v>
      </c>
      <c r="B30" s="107" t="s">
        <v>99</v>
      </c>
      <c r="C30" s="85">
        <v>15</v>
      </c>
      <c r="D30" s="65" t="s">
        <v>76</v>
      </c>
      <c r="E30" s="68">
        <v>60486</v>
      </c>
    </row>
    <row r="31" spans="1:5" ht="135">
      <c r="A31" s="97">
        <v>26</v>
      </c>
      <c r="B31" s="107" t="s">
        <v>100</v>
      </c>
      <c r="C31" s="85">
        <v>13.74</v>
      </c>
      <c r="D31" s="65" t="s">
        <v>75</v>
      </c>
      <c r="E31" s="68">
        <v>58477.44</v>
      </c>
    </row>
    <row r="32" spans="1:5" ht="123.75">
      <c r="A32" s="97">
        <v>27</v>
      </c>
      <c r="B32" s="107" t="s">
        <v>101</v>
      </c>
      <c r="C32" s="85">
        <v>12</v>
      </c>
      <c r="D32" s="65" t="s">
        <v>75</v>
      </c>
      <c r="E32" s="68">
        <v>51072</v>
      </c>
    </row>
    <row r="33" spans="1:5" ht="146.25">
      <c r="A33" s="97">
        <v>28</v>
      </c>
      <c r="B33" s="107" t="s">
        <v>102</v>
      </c>
      <c r="C33" s="85">
        <v>5.74</v>
      </c>
      <c r="D33" s="65" t="s">
        <v>75</v>
      </c>
      <c r="E33" s="68">
        <v>24429.44</v>
      </c>
    </row>
    <row r="34" spans="1:5" ht="101.25">
      <c r="A34" s="97">
        <v>29</v>
      </c>
      <c r="B34" s="110" t="s">
        <v>103</v>
      </c>
      <c r="C34" s="85">
        <v>3.74</v>
      </c>
      <c r="D34" s="65" t="s">
        <v>75</v>
      </c>
      <c r="E34" s="68">
        <v>15917.44</v>
      </c>
    </row>
    <row r="35" spans="1:5" ht="101.25">
      <c r="A35" s="97">
        <v>30</v>
      </c>
      <c r="B35" s="65" t="s">
        <v>104</v>
      </c>
      <c r="C35" s="86">
        <v>6.74</v>
      </c>
      <c r="D35" s="65" t="s">
        <v>75</v>
      </c>
      <c r="E35" s="93">
        <v>28685.440000000002</v>
      </c>
    </row>
    <row r="36" spans="1:5" ht="135">
      <c r="A36" s="97">
        <v>31</v>
      </c>
      <c r="B36" s="65" t="s">
        <v>118</v>
      </c>
      <c r="C36" s="86">
        <v>3.74</v>
      </c>
      <c r="D36" s="65" t="s">
        <v>75</v>
      </c>
      <c r="E36" s="93">
        <v>15917.44</v>
      </c>
    </row>
    <row r="37" spans="1:5" ht="123.75">
      <c r="A37" s="97">
        <v>32</v>
      </c>
      <c r="B37" s="65" t="s">
        <v>105</v>
      </c>
      <c r="C37" s="86">
        <v>4</v>
      </c>
      <c r="D37" s="65" t="s">
        <v>75</v>
      </c>
      <c r="E37" s="93">
        <v>17024</v>
      </c>
    </row>
    <row r="38" spans="1:5" ht="67.5">
      <c r="A38" s="123">
        <v>33</v>
      </c>
      <c r="B38" s="124" t="s">
        <v>106</v>
      </c>
      <c r="C38" s="86">
        <v>100</v>
      </c>
      <c r="D38" s="65" t="s">
        <v>74</v>
      </c>
      <c r="E38" s="93">
        <v>554702.4</v>
      </c>
    </row>
    <row r="39" spans="1:5" ht="101.25">
      <c r="A39" s="97">
        <v>34</v>
      </c>
      <c r="B39" s="65" t="s">
        <v>107</v>
      </c>
      <c r="C39" s="86">
        <v>8.74</v>
      </c>
      <c r="D39" s="65" t="s">
        <v>75</v>
      </c>
      <c r="E39" s="93">
        <v>38945.44</v>
      </c>
    </row>
    <row r="40" spans="1:5" ht="112.5">
      <c r="A40" s="97">
        <v>35</v>
      </c>
      <c r="B40" s="65" t="s">
        <v>108</v>
      </c>
      <c r="C40" s="86">
        <v>10</v>
      </c>
      <c r="D40" s="65" t="s">
        <v>74</v>
      </c>
      <c r="E40" s="93">
        <v>62644.8</v>
      </c>
    </row>
    <row r="41" spans="1:5" ht="123.75">
      <c r="A41" s="97">
        <v>36</v>
      </c>
      <c r="B41" s="65" t="s">
        <v>109</v>
      </c>
      <c r="C41" s="86">
        <v>5.74</v>
      </c>
      <c r="D41" s="65" t="s">
        <v>75</v>
      </c>
      <c r="E41" s="93">
        <v>25577.44</v>
      </c>
    </row>
    <row r="42" spans="1:5" ht="78.75">
      <c r="A42" s="97">
        <v>37</v>
      </c>
      <c r="B42" s="65" t="s">
        <v>110</v>
      </c>
      <c r="C42" s="86">
        <v>150</v>
      </c>
      <c r="D42" s="65" t="s">
        <v>76</v>
      </c>
      <c r="E42" s="93">
        <v>83349.6</v>
      </c>
    </row>
    <row r="43" spans="1:5" ht="56.25">
      <c r="A43" s="97">
        <v>38</v>
      </c>
      <c r="B43" s="65" t="s">
        <v>119</v>
      </c>
      <c r="C43" s="86">
        <v>840</v>
      </c>
      <c r="D43" s="65" t="s">
        <v>122</v>
      </c>
      <c r="E43" s="93">
        <v>31780502.42</v>
      </c>
    </row>
    <row r="44" spans="1:5" ht="90">
      <c r="A44" s="97">
        <v>39</v>
      </c>
      <c r="B44" s="65" t="s">
        <v>111</v>
      </c>
      <c r="C44" s="86">
        <v>3.74</v>
      </c>
      <c r="D44" s="86" t="s">
        <v>75</v>
      </c>
      <c r="E44" s="93">
        <v>15917.44</v>
      </c>
    </row>
    <row r="45" spans="1:5" ht="101.25">
      <c r="A45" s="97">
        <v>40</v>
      </c>
      <c r="B45" s="65" t="s">
        <v>112</v>
      </c>
      <c r="C45" s="86">
        <v>5</v>
      </c>
      <c r="D45" s="86" t="s">
        <v>75</v>
      </c>
      <c r="E45" s="93">
        <v>22280</v>
      </c>
    </row>
    <row r="46" spans="1:5" ht="101.25">
      <c r="A46" s="97">
        <v>41</v>
      </c>
      <c r="B46" s="65" t="s">
        <v>113</v>
      </c>
      <c r="C46" s="86">
        <v>9.74</v>
      </c>
      <c r="D46" s="86" t="s">
        <v>75</v>
      </c>
      <c r="E46" s="93">
        <v>43401.44</v>
      </c>
    </row>
    <row r="47" spans="1:5" ht="45">
      <c r="A47" s="97">
        <v>42</v>
      </c>
      <c r="B47" s="65" t="s">
        <v>114</v>
      </c>
      <c r="C47" s="86">
        <v>15</v>
      </c>
      <c r="D47" s="86" t="s">
        <v>115</v>
      </c>
      <c r="E47" s="93">
        <v>71284.8</v>
      </c>
    </row>
    <row r="48" spans="1:5" ht="101.25">
      <c r="A48" s="97">
        <v>43</v>
      </c>
      <c r="B48" s="65" t="s">
        <v>120</v>
      </c>
      <c r="C48" s="86">
        <v>2.5</v>
      </c>
      <c r="D48" s="86" t="s">
        <v>75</v>
      </c>
      <c r="E48" s="93">
        <v>11140</v>
      </c>
    </row>
    <row r="49" spans="1:5" ht="56.25">
      <c r="A49" s="97">
        <v>44</v>
      </c>
      <c r="B49" s="65" t="s">
        <v>121</v>
      </c>
      <c r="C49" s="86">
        <v>3</v>
      </c>
      <c r="D49" s="86" t="s">
        <v>74</v>
      </c>
      <c r="E49" s="93">
        <v>13368</v>
      </c>
    </row>
    <row r="50" ht="12.75">
      <c r="B50" s="65"/>
    </row>
  </sheetData>
  <sheetProtection/>
  <autoFilter ref="A5:E5"/>
  <mergeCells count="1"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1" t="s">
        <v>57</v>
      </c>
      <c r="B3" s="121"/>
      <c r="C3" s="121"/>
      <c r="D3" s="121"/>
      <c r="E3" s="108" t="str">
        <f>'дог. январь'!E3</f>
        <v>2024 год</v>
      </c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1.25">
      <c r="A6" s="7"/>
      <c r="B6" s="72"/>
      <c r="C6" s="82"/>
      <c r="D6" s="90"/>
      <c r="E6" s="68"/>
    </row>
    <row r="7" spans="1:5" s="8" customFormat="1" ht="11.25">
      <c r="A7" s="7"/>
      <c r="B7" s="72"/>
      <c r="C7" s="85"/>
      <c r="D7" s="91"/>
      <c r="E7" s="92"/>
    </row>
    <row r="8" spans="1:5" s="8" customFormat="1" ht="11.25">
      <c r="A8" s="7"/>
      <c r="B8" s="72"/>
      <c r="C8" s="85"/>
      <c r="D8" s="91"/>
      <c r="E8" s="93"/>
    </row>
    <row r="9" spans="1:5" s="8" customFormat="1" ht="11.25">
      <c r="A9" s="7"/>
      <c r="B9" s="72"/>
      <c r="C9" s="85"/>
      <c r="D9" s="91"/>
      <c r="E9" s="93"/>
    </row>
    <row r="10" spans="1:5" s="8" customFormat="1" ht="11.25">
      <c r="A10" s="7"/>
      <c r="B10" s="72"/>
      <c r="C10" s="85"/>
      <c r="D10" s="91"/>
      <c r="E10" s="93"/>
    </row>
    <row r="11" spans="1:5" s="8" customFormat="1" ht="11.25">
      <c r="A11" s="7"/>
      <c r="B11" s="72"/>
      <c r="C11" s="85"/>
      <c r="D11" s="91"/>
      <c r="E11" s="93"/>
    </row>
    <row r="12" spans="1:5" s="8" customFormat="1" ht="11.25">
      <c r="A12" s="7"/>
      <c r="B12" s="72"/>
      <c r="C12" s="85"/>
      <c r="D12" s="91"/>
      <c r="E12" s="93"/>
    </row>
    <row r="13" spans="1:5" s="8" customFormat="1" ht="11.25">
      <c r="A13" s="7"/>
      <c r="B13" s="72"/>
      <c r="C13" s="85"/>
      <c r="D13" s="91"/>
      <c r="E13" s="93"/>
    </row>
    <row r="14" spans="1:5" s="8" customFormat="1" ht="11.25">
      <c r="A14" s="7"/>
      <c r="B14" s="72"/>
      <c r="C14" s="85"/>
      <c r="D14" s="91"/>
      <c r="E14" s="93"/>
    </row>
    <row r="15" spans="1:5" s="8" customFormat="1" ht="11.25">
      <c r="A15" s="7"/>
      <c r="B15" s="72"/>
      <c r="C15" s="85"/>
      <c r="D15" s="91"/>
      <c r="E15" s="93"/>
    </row>
    <row r="16" spans="1:5" s="8" customFormat="1" ht="11.25">
      <c r="A16" s="7"/>
      <c r="B16" s="72"/>
      <c r="C16" s="94"/>
      <c r="D16" s="91"/>
      <c r="E16" s="93"/>
    </row>
    <row r="17" spans="1:5" s="8" customFormat="1" ht="11.25">
      <c r="A17" s="7"/>
      <c r="B17" s="72"/>
      <c r="C17" s="94"/>
      <c r="D17" s="91"/>
      <c r="E17" s="93"/>
    </row>
    <row r="18" spans="1:5" s="8" customFormat="1" ht="11.25">
      <c r="A18" s="7"/>
      <c r="B18" s="72"/>
      <c r="C18" s="94"/>
      <c r="D18" s="91"/>
      <c r="E18" s="93"/>
    </row>
    <row r="19" spans="1:5" s="8" customFormat="1" ht="11.25">
      <c r="A19" s="7"/>
      <c r="B19" s="95"/>
      <c r="C19" s="85"/>
      <c r="D19" s="91"/>
      <c r="E19" s="93"/>
    </row>
    <row r="20" spans="1:5" s="8" customFormat="1" ht="11.25">
      <c r="A20" s="7"/>
      <c r="B20" s="95"/>
      <c r="C20" s="85"/>
      <c r="D20" s="91"/>
      <c r="E20" s="93"/>
    </row>
    <row r="21" spans="1:5" s="8" customFormat="1" ht="11.25">
      <c r="A21" s="7"/>
      <c r="B21" s="95"/>
      <c r="C21" s="85"/>
      <c r="D21" s="91"/>
      <c r="E21" s="93"/>
    </row>
    <row r="22" spans="1:5" s="8" customFormat="1" ht="11.25">
      <c r="A22" s="7"/>
      <c r="B22" s="72"/>
      <c r="C22" s="85"/>
      <c r="D22" s="91"/>
      <c r="E22" s="93"/>
    </row>
    <row r="23" spans="1:5" s="8" customFormat="1" ht="11.25">
      <c r="A23" s="7"/>
      <c r="B23" s="72"/>
      <c r="C23" s="85"/>
      <c r="D23" s="91"/>
      <c r="E23" s="93"/>
    </row>
    <row r="24" spans="1:5" s="8" customFormat="1" ht="11.25">
      <c r="A24" s="7"/>
      <c r="B24" s="72"/>
      <c r="C24" s="85"/>
      <c r="D24" s="91"/>
      <c r="E24" s="93"/>
    </row>
    <row r="25" spans="1:5" s="8" customFormat="1" ht="11.25">
      <c r="A25" s="7"/>
      <c r="B25" s="96"/>
      <c r="C25" s="94"/>
      <c r="D25" s="91"/>
      <c r="E25" s="93"/>
    </row>
    <row r="26" spans="1:5" s="8" customFormat="1" ht="11.25">
      <c r="A26" s="7"/>
      <c r="B26" s="96"/>
      <c r="C26" s="94"/>
      <c r="D26" s="91"/>
      <c r="E26" s="93"/>
    </row>
    <row r="27" spans="1:5" ht="12.75">
      <c r="A27" s="7"/>
      <c r="B27" s="96"/>
      <c r="C27" s="94"/>
      <c r="D27" s="91"/>
      <c r="E27" s="93"/>
    </row>
    <row r="28" spans="1:5" ht="12.75">
      <c r="A28" s="7"/>
      <c r="B28" s="72"/>
      <c r="C28" s="85"/>
      <c r="D28" s="91"/>
      <c r="E28" s="93"/>
    </row>
    <row r="29" spans="1:5" ht="12.75">
      <c r="A29" s="87"/>
      <c r="B29" s="87"/>
      <c r="C29" s="88"/>
      <c r="D29" s="87"/>
      <c r="E29" s="87"/>
    </row>
    <row r="30" spans="1:5" ht="12.75">
      <c r="A30" s="87"/>
      <c r="B30" s="87"/>
      <c r="C30" s="88"/>
      <c r="D30" s="87"/>
      <c r="E30" s="87"/>
    </row>
    <row r="31" spans="1:5" ht="12.75">
      <c r="A31" s="87"/>
      <c r="B31" s="89"/>
      <c r="C31" s="88"/>
      <c r="D31" s="87"/>
      <c r="E31" s="87"/>
    </row>
    <row r="32" spans="1:5" ht="12.75">
      <c r="A32" s="87"/>
      <c r="B32" s="87"/>
      <c r="C32" s="88"/>
      <c r="D32" s="87"/>
      <c r="E32" s="87"/>
    </row>
    <row r="33" spans="1:5" ht="12.75">
      <c r="A33" s="87"/>
      <c r="B33" s="87"/>
      <c r="C33" s="88"/>
      <c r="D33" s="87"/>
      <c r="E33" s="87"/>
    </row>
    <row r="34" spans="1:5" ht="12.75">
      <c r="A34" s="87"/>
      <c r="B34" s="87"/>
      <c r="C34" s="88"/>
      <c r="D34" s="87"/>
      <c r="E34" s="87"/>
    </row>
    <row r="35" spans="1:5" ht="12.75">
      <c r="A35" s="87"/>
      <c r="B35" s="87"/>
      <c r="C35" s="88"/>
      <c r="D35" s="87"/>
      <c r="E35" s="87"/>
    </row>
    <row r="36" spans="1:5" ht="12.75">
      <c r="A36" s="87"/>
      <c r="B36" s="87"/>
      <c r="C36" s="88"/>
      <c r="D36" s="87"/>
      <c r="E36" s="87"/>
    </row>
    <row r="37" spans="1:5" ht="12.75">
      <c r="A37" s="87"/>
      <c r="B37" s="87"/>
      <c r="C37" s="88"/>
      <c r="D37" s="87"/>
      <c r="E37" s="87"/>
    </row>
    <row r="38" spans="1:5" ht="12.75">
      <c r="A38" s="87"/>
      <c r="B38" s="87"/>
      <c r="C38" s="88"/>
      <c r="D38" s="87"/>
      <c r="E38" s="87"/>
    </row>
    <row r="39" spans="1:5" ht="12.75">
      <c r="A39" s="87"/>
      <c r="B39" s="87"/>
      <c r="C39" s="88"/>
      <c r="D39" s="87"/>
      <c r="E39" s="87"/>
    </row>
    <row r="40" spans="1:5" ht="12.75">
      <c r="A40" s="87"/>
      <c r="B40" s="87"/>
      <c r="C40" s="88"/>
      <c r="D40" s="87"/>
      <c r="E40" s="87"/>
    </row>
    <row r="41" spans="1:5" ht="12.75">
      <c r="A41" s="87"/>
      <c r="B41" s="87"/>
      <c r="C41" s="88"/>
      <c r="D41" s="87"/>
      <c r="E41" s="87"/>
    </row>
    <row r="42" spans="1:5" ht="12.75">
      <c r="A42" s="87"/>
      <c r="B42" s="87"/>
      <c r="C42" s="88"/>
      <c r="D42" s="87"/>
      <c r="E42" s="87"/>
    </row>
    <row r="43" spans="1:5" ht="12.75">
      <c r="A43" s="87"/>
      <c r="B43" s="87"/>
      <c r="C43" s="88"/>
      <c r="D43" s="87"/>
      <c r="E43" s="87"/>
    </row>
    <row r="44" spans="1:5" ht="12.75">
      <c r="A44" s="87"/>
      <c r="B44" s="87"/>
      <c r="C44" s="88"/>
      <c r="D44" s="87"/>
      <c r="E44" s="87"/>
    </row>
  </sheetData>
  <sheetProtection/>
  <autoFilter ref="A5:E5"/>
  <mergeCells count="1">
    <mergeCell ref="A3:D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30"/>
  <sheetViews>
    <sheetView zoomScalePageLayoutView="0" workbookViewId="0" topLeftCell="A1">
      <selection activeCell="A3" sqref="A3:E3"/>
    </sheetView>
  </sheetViews>
  <sheetFormatPr defaultColWidth="9.00390625" defaultRowHeight="12.75"/>
  <cols>
    <col min="2" max="2" width="28.125" style="0" customWidth="1"/>
    <col min="3" max="3" width="14.25390625" style="0" customWidth="1"/>
    <col min="5" max="5" width="11.75390625" style="0" customWidth="1"/>
  </cols>
  <sheetData>
    <row r="3" spans="1:6" ht="12.75">
      <c r="A3" s="121" t="s">
        <v>59</v>
      </c>
      <c r="B3" s="121"/>
      <c r="C3" s="121"/>
      <c r="D3" s="121"/>
      <c r="E3" s="108" t="str">
        <f>'дог. январь'!E3</f>
        <v>2024 год</v>
      </c>
      <c r="F3" s="13"/>
    </row>
    <row r="4" spans="1:6" ht="15">
      <c r="A4" s="14"/>
      <c r="B4" s="14"/>
      <c r="C4" s="15"/>
      <c r="D4" s="14"/>
      <c r="E4" s="14"/>
      <c r="F4" s="14"/>
    </row>
    <row r="5" spans="1:6" ht="36">
      <c r="A5" s="16" t="s">
        <v>19</v>
      </c>
      <c r="B5" s="16" t="s">
        <v>25</v>
      </c>
      <c r="C5" s="16" t="s">
        <v>26</v>
      </c>
      <c r="D5" s="17" t="s">
        <v>27</v>
      </c>
      <c r="E5" s="18" t="s">
        <v>28</v>
      </c>
      <c r="F5" s="19"/>
    </row>
    <row r="6" spans="1:6" ht="12.75">
      <c r="A6" s="97"/>
      <c r="B6" s="72"/>
      <c r="C6" s="93"/>
      <c r="D6" s="94"/>
      <c r="E6" s="91"/>
      <c r="F6" s="21"/>
    </row>
    <row r="7" spans="1:6" ht="15">
      <c r="A7" s="97"/>
      <c r="B7" s="72"/>
      <c r="C7" s="93"/>
      <c r="D7" s="85"/>
      <c r="E7" s="91"/>
      <c r="F7" s="14"/>
    </row>
    <row r="8" spans="1:6" ht="15">
      <c r="A8" s="97"/>
      <c r="B8" s="72"/>
      <c r="C8" s="93"/>
      <c r="D8" s="85"/>
      <c r="E8" s="91"/>
      <c r="F8" s="14"/>
    </row>
    <row r="9" spans="1:6" ht="15">
      <c r="A9" s="97"/>
      <c r="B9" s="72"/>
      <c r="C9" s="93"/>
      <c r="D9" s="85"/>
      <c r="E9" s="91"/>
      <c r="F9" s="14"/>
    </row>
    <row r="10" spans="1:6" ht="15">
      <c r="A10" s="97"/>
      <c r="B10" s="72"/>
      <c r="C10" s="93"/>
      <c r="D10" s="85"/>
      <c r="E10" s="91"/>
      <c r="F10" s="14"/>
    </row>
    <row r="11" spans="1:6" ht="15">
      <c r="A11" s="97"/>
      <c r="B11" s="72"/>
      <c r="C11" s="93"/>
      <c r="D11" s="85"/>
      <c r="E11" s="90"/>
      <c r="F11" s="14"/>
    </row>
    <row r="12" spans="1:6" ht="15">
      <c r="A12" s="97"/>
      <c r="B12" s="72"/>
      <c r="C12" s="93"/>
      <c r="D12" s="85"/>
      <c r="E12" s="90"/>
      <c r="F12" s="14"/>
    </row>
    <row r="13" spans="1:6" ht="15">
      <c r="A13" s="97"/>
      <c r="B13" s="72"/>
      <c r="C13" s="93"/>
      <c r="D13" s="85"/>
      <c r="E13" s="90"/>
      <c r="F13" s="14"/>
    </row>
    <row r="14" spans="1:6" ht="15">
      <c r="A14" s="97"/>
      <c r="B14" s="72"/>
      <c r="C14" s="93"/>
      <c r="D14" s="85"/>
      <c r="E14" s="90"/>
      <c r="F14" s="14"/>
    </row>
    <row r="15" spans="1:6" ht="15">
      <c r="A15" s="97"/>
      <c r="B15" s="72"/>
      <c r="C15" s="93"/>
      <c r="D15" s="85"/>
      <c r="E15" s="90"/>
      <c r="F15" s="14"/>
    </row>
    <row r="16" spans="1:6" ht="15">
      <c r="A16" s="97"/>
      <c r="B16" s="72"/>
      <c r="C16" s="93"/>
      <c r="D16" s="85"/>
      <c r="E16" s="90"/>
      <c r="F16" s="14"/>
    </row>
    <row r="17" spans="1:6" ht="15">
      <c r="A17" s="97"/>
      <c r="B17" s="72"/>
      <c r="C17" s="93"/>
      <c r="D17" s="85"/>
      <c r="E17" s="90"/>
      <c r="F17" s="14"/>
    </row>
    <row r="18" spans="1:6" ht="15">
      <c r="A18" s="59"/>
      <c r="B18" s="72"/>
      <c r="C18" s="84"/>
      <c r="D18" s="82"/>
      <c r="E18" s="65"/>
      <c r="F18" s="14"/>
    </row>
    <row r="19" spans="1:6" ht="15">
      <c r="A19" s="59"/>
      <c r="B19" s="72"/>
      <c r="C19" s="84"/>
      <c r="D19" s="82"/>
      <c r="E19" s="65"/>
      <c r="F19" s="14"/>
    </row>
    <row r="20" spans="1:6" ht="15">
      <c r="A20" s="59"/>
      <c r="B20" s="72"/>
      <c r="C20" s="84"/>
      <c r="D20" s="82"/>
      <c r="E20" s="65"/>
      <c r="F20" s="14"/>
    </row>
    <row r="21" spans="1:6" ht="15">
      <c r="A21" s="59"/>
      <c r="B21" s="72"/>
      <c r="C21" s="84"/>
      <c r="D21" s="82"/>
      <c r="E21" s="65"/>
      <c r="F21" s="14"/>
    </row>
    <row r="22" spans="1:6" ht="15">
      <c r="A22" s="59"/>
      <c r="B22" s="72"/>
      <c r="C22" s="84"/>
      <c r="D22" s="82"/>
      <c r="E22" s="65"/>
      <c r="F22" s="14"/>
    </row>
    <row r="23" spans="1:6" ht="15">
      <c r="A23" s="59"/>
      <c r="B23" s="72"/>
      <c r="C23" s="84"/>
      <c r="D23" s="82"/>
      <c r="E23" s="65"/>
      <c r="F23" s="14"/>
    </row>
    <row r="24" spans="1:6" ht="15">
      <c r="A24" s="59"/>
      <c r="B24" s="72"/>
      <c r="C24" s="84"/>
      <c r="D24" s="82"/>
      <c r="E24" s="65"/>
      <c r="F24" s="14"/>
    </row>
    <row r="25" spans="1:6" ht="15">
      <c r="A25" s="59"/>
      <c r="B25" s="72"/>
      <c r="C25" s="84"/>
      <c r="D25" s="82"/>
      <c r="E25" s="65"/>
      <c r="F25" s="14"/>
    </row>
    <row r="26" spans="1:6" ht="15">
      <c r="A26" s="59"/>
      <c r="B26" s="72"/>
      <c r="C26" s="84"/>
      <c r="D26" s="82"/>
      <c r="E26" s="65"/>
      <c r="F26" s="14"/>
    </row>
    <row r="27" spans="1:6" ht="15">
      <c r="A27" s="59"/>
      <c r="B27" s="72"/>
      <c r="C27" s="84"/>
      <c r="D27" s="82"/>
      <c r="E27" s="65"/>
      <c r="F27" s="14"/>
    </row>
    <row r="28" spans="1:6" ht="15">
      <c r="A28" s="59"/>
      <c r="B28" s="72"/>
      <c r="C28" s="84"/>
      <c r="D28" s="82"/>
      <c r="E28" s="58"/>
      <c r="F28" s="14"/>
    </row>
    <row r="29" spans="1:3" ht="12.75">
      <c r="A29" s="60"/>
      <c r="B29" s="60"/>
      <c r="C29" s="60"/>
    </row>
    <row r="30" spans="1:3" ht="12.75">
      <c r="A30" s="60"/>
      <c r="B30" s="60"/>
      <c r="C30" s="60"/>
    </row>
  </sheetData>
  <sheetProtection/>
  <autoFilter ref="A5:E5"/>
  <mergeCells count="1">
    <mergeCell ref="A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E500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00390625" style="0" customWidth="1"/>
    <col min="2" max="2" width="32.125" style="28" customWidth="1"/>
    <col min="3" max="3" width="14.625" style="0" customWidth="1"/>
    <col min="5" max="5" width="16.75390625" style="0" customWidth="1"/>
  </cols>
  <sheetData>
    <row r="3" spans="1:5" ht="12.75">
      <c r="A3" s="121" t="s">
        <v>60</v>
      </c>
      <c r="B3" s="121"/>
      <c r="C3" s="121"/>
      <c r="D3" s="121"/>
      <c r="E3" s="108" t="str">
        <f>'дог. январь'!E3</f>
        <v>2024 год</v>
      </c>
    </row>
    <row r="4" spans="1:5" ht="36">
      <c r="A4" s="16" t="s">
        <v>19</v>
      </c>
      <c r="B4" s="16" t="s">
        <v>25</v>
      </c>
      <c r="C4" s="16" t="s">
        <v>26</v>
      </c>
      <c r="D4" s="17" t="s">
        <v>27</v>
      </c>
      <c r="E4" s="18" t="s">
        <v>28</v>
      </c>
    </row>
    <row r="5" spans="1:5" ht="12.75">
      <c r="A5" s="61"/>
      <c r="B5" s="72"/>
      <c r="C5" s="73"/>
      <c r="D5" s="85"/>
      <c r="E5" s="65"/>
    </row>
    <row r="6" spans="1:5" ht="12.75">
      <c r="A6" s="61"/>
      <c r="B6" s="72"/>
      <c r="C6" s="84"/>
      <c r="D6" s="83"/>
      <c r="E6" s="65"/>
    </row>
    <row r="7" spans="1:5" ht="12.75">
      <c r="A7" s="61"/>
      <c r="B7" s="72"/>
      <c r="C7" s="84"/>
      <c r="D7" s="82"/>
      <c r="E7" s="65"/>
    </row>
    <row r="8" spans="1:5" ht="12.75">
      <c r="A8" s="61"/>
      <c r="B8" s="72"/>
      <c r="C8" s="84"/>
      <c r="D8" s="82"/>
      <c r="E8" s="65"/>
    </row>
    <row r="9" spans="1:5" ht="12.75">
      <c r="A9" s="61"/>
      <c r="B9" s="72"/>
      <c r="C9" s="84"/>
      <c r="D9" s="82"/>
      <c r="E9" s="65"/>
    </row>
    <row r="10" spans="1:5" ht="12.75">
      <c r="A10" s="61"/>
      <c r="B10" s="72"/>
      <c r="C10" s="84"/>
      <c r="D10" s="82"/>
      <c r="E10" s="65"/>
    </row>
    <row r="11" spans="1:5" ht="12.75">
      <c r="A11" s="61"/>
      <c r="B11" s="72"/>
      <c r="C11" s="84"/>
      <c r="D11" s="82"/>
      <c r="E11" s="65"/>
    </row>
    <row r="12" spans="1:5" ht="12.75">
      <c r="A12" s="61"/>
      <c r="B12" s="72"/>
      <c r="C12" s="84"/>
      <c r="D12" s="82"/>
      <c r="E12" s="65"/>
    </row>
    <row r="13" spans="1:5" ht="12.75">
      <c r="A13" s="61"/>
      <c r="B13" s="72"/>
      <c r="C13" s="73"/>
      <c r="D13" s="82"/>
      <c r="E13" s="65"/>
    </row>
    <row r="14" spans="1:5" ht="12.75">
      <c r="A14" s="61"/>
      <c r="B14" s="72"/>
      <c r="C14" s="73"/>
      <c r="D14" s="82"/>
      <c r="E14" s="65"/>
    </row>
    <row r="15" spans="1:5" ht="12.75">
      <c r="A15" s="61"/>
      <c r="B15" s="72"/>
      <c r="C15" s="73"/>
      <c r="D15" s="82"/>
      <c r="E15" s="65"/>
    </row>
    <row r="16" spans="1:5" ht="12.75">
      <c r="A16" s="61"/>
      <c r="B16" s="72"/>
      <c r="C16" s="73"/>
      <c r="D16" s="82"/>
      <c r="E16" s="65"/>
    </row>
    <row r="17" spans="1:5" ht="12.75">
      <c r="A17" s="61"/>
      <c r="B17" s="72"/>
      <c r="C17" s="73"/>
      <c r="D17" s="82"/>
      <c r="E17" s="65"/>
    </row>
    <row r="18" spans="1:5" ht="12.75">
      <c r="A18" s="61"/>
      <c r="B18" s="72"/>
      <c r="C18" s="73"/>
      <c r="D18" s="82"/>
      <c r="E18" s="65"/>
    </row>
    <row r="19" spans="1:5" ht="12.75">
      <c r="A19" s="61"/>
      <c r="B19" s="72"/>
      <c r="C19" s="73"/>
      <c r="D19" s="82"/>
      <c r="E19" s="65"/>
    </row>
    <row r="20" spans="1:5" ht="12.75">
      <c r="A20" s="61"/>
      <c r="B20" s="72"/>
      <c r="C20" s="73"/>
      <c r="D20" s="82"/>
      <c r="E20" s="65"/>
    </row>
    <row r="21" spans="1:5" ht="12.75">
      <c r="A21" s="61"/>
      <c r="B21" s="72"/>
      <c r="C21" s="73"/>
      <c r="D21" s="82"/>
      <c r="E21" s="65"/>
    </row>
    <row r="22" spans="1:5" ht="12.75">
      <c r="A22" s="61"/>
      <c r="B22" s="72"/>
      <c r="C22" s="73"/>
      <c r="D22" s="82"/>
      <c r="E22" s="65"/>
    </row>
    <row r="23" spans="1:5" ht="12.75">
      <c r="A23" s="61"/>
      <c r="B23" s="72"/>
      <c r="C23" s="73"/>
      <c r="D23" s="82"/>
      <c r="E23" s="65"/>
    </row>
    <row r="24" spans="1:5" ht="12.75">
      <c r="A24" s="61"/>
      <c r="B24" s="72"/>
      <c r="C24" s="73"/>
      <c r="D24" s="82"/>
      <c r="E24" s="65"/>
    </row>
    <row r="25" spans="1:5" ht="12.75">
      <c r="A25" s="61"/>
      <c r="B25" s="72"/>
      <c r="C25" s="73"/>
      <c r="D25" s="82"/>
      <c r="E25" s="65"/>
    </row>
    <row r="26" spans="1:5" ht="12.75">
      <c r="A26" s="61"/>
      <c r="B26" s="72"/>
      <c r="C26" s="73"/>
      <c r="D26" s="82"/>
      <c r="E26" s="65"/>
    </row>
    <row r="27" spans="1:5" ht="12.75">
      <c r="A27" s="61"/>
      <c r="B27" s="72"/>
      <c r="C27" s="84"/>
      <c r="D27" s="83"/>
      <c r="E27" s="65"/>
    </row>
    <row r="28" spans="1:5" ht="12.75">
      <c r="A28" s="7"/>
      <c r="B28" s="96"/>
      <c r="C28" s="84"/>
      <c r="D28" s="96"/>
      <c r="E28" s="65"/>
    </row>
    <row r="29" spans="1:5" ht="12.75">
      <c r="A29" s="61"/>
      <c r="B29" s="66"/>
      <c r="C29" s="67"/>
      <c r="D29" s="64"/>
      <c r="E29" s="69"/>
    </row>
    <row r="30" spans="1:5" ht="12.75">
      <c r="A30" s="61"/>
      <c r="B30" s="66"/>
      <c r="C30" s="67"/>
      <c r="D30" s="64"/>
      <c r="E30" s="69"/>
    </row>
    <row r="31" spans="1:5" ht="12.75">
      <c r="A31" s="61"/>
      <c r="B31" s="65"/>
      <c r="C31" s="68"/>
      <c r="D31" s="63"/>
      <c r="E31" s="69"/>
    </row>
    <row r="32" spans="1:5" ht="12.75">
      <c r="A32" s="61"/>
      <c r="B32" s="66"/>
      <c r="C32" s="67"/>
      <c r="D32" s="64"/>
      <c r="E32" s="69"/>
    </row>
    <row r="33" spans="1:5" ht="12.75">
      <c r="A33" s="61"/>
      <c r="B33" s="66"/>
      <c r="C33" s="67"/>
      <c r="D33" s="64"/>
      <c r="E33" s="69"/>
    </row>
    <row r="34" spans="1:5" ht="12.75">
      <c r="A34" s="61"/>
      <c r="B34" s="66"/>
      <c r="C34" s="67"/>
      <c r="D34" s="64"/>
      <c r="E34" s="69"/>
    </row>
    <row r="35" spans="1:5" ht="12.75">
      <c r="A35" s="61"/>
      <c r="B35" s="66"/>
      <c r="C35" s="67"/>
      <c r="D35" s="64"/>
      <c r="E35" s="69"/>
    </row>
    <row r="36" spans="1:5" ht="12.75">
      <c r="A36" s="61"/>
      <c r="B36" s="65"/>
      <c r="C36" s="68"/>
      <c r="D36" s="63"/>
      <c r="E36" s="69"/>
    </row>
    <row r="37" spans="1:5" ht="12.75">
      <c r="A37" s="61"/>
      <c r="B37" s="65"/>
      <c r="C37" s="68"/>
      <c r="D37" s="63"/>
      <c r="E37" s="69"/>
    </row>
    <row r="38" spans="1:5" ht="12.75">
      <c r="A38" s="61"/>
      <c r="B38" s="66"/>
      <c r="C38" s="67"/>
      <c r="D38" s="64"/>
      <c r="E38" s="69"/>
    </row>
    <row r="39" spans="1:5" ht="12.75">
      <c r="A39" s="61"/>
      <c r="B39" s="66"/>
      <c r="C39" s="67"/>
      <c r="D39" s="64"/>
      <c r="E39" s="69"/>
    </row>
    <row r="40" spans="1:5" ht="12.75">
      <c r="A40" s="61"/>
      <c r="B40" s="66"/>
      <c r="C40" s="67"/>
      <c r="D40" s="64"/>
      <c r="E40" s="69"/>
    </row>
    <row r="41" spans="1:5" ht="12.75">
      <c r="A41" s="61"/>
      <c r="B41" s="66"/>
      <c r="C41" s="67"/>
      <c r="D41" s="64"/>
      <c r="E41" s="69"/>
    </row>
    <row r="42" spans="1:5" ht="12.75">
      <c r="A42" s="61"/>
      <c r="B42" s="65"/>
      <c r="C42" s="68"/>
      <c r="D42" s="63"/>
      <c r="E42" s="69"/>
    </row>
    <row r="43" spans="1:5" ht="12.75">
      <c r="A43" s="61"/>
      <c r="B43" s="66"/>
      <c r="C43" s="67"/>
      <c r="D43" s="64"/>
      <c r="E43" s="69"/>
    </row>
    <row r="44" spans="1:5" ht="12.75">
      <c r="A44" s="61"/>
      <c r="B44" s="65"/>
      <c r="C44" s="68"/>
      <c r="D44" s="63"/>
      <c r="E44" s="69"/>
    </row>
    <row r="45" spans="1:5" ht="12.75">
      <c r="A45" s="61"/>
      <c r="B45" s="65"/>
      <c r="C45" s="68"/>
      <c r="D45" s="63"/>
      <c r="E45" s="69"/>
    </row>
    <row r="46" spans="1:5" ht="12.75">
      <c r="A46" s="61"/>
      <c r="B46" s="66"/>
      <c r="C46" s="67"/>
      <c r="D46" s="64"/>
      <c r="E46" s="69"/>
    </row>
    <row r="47" spans="1:5" ht="12.75">
      <c r="A47" s="61"/>
      <c r="B47" s="66"/>
      <c r="C47" s="67"/>
      <c r="D47" s="64"/>
      <c r="E47" s="69"/>
    </row>
    <row r="48" spans="1:5" ht="12.75">
      <c r="A48" s="61"/>
      <c r="B48" s="66"/>
      <c r="C48" s="67"/>
      <c r="D48" s="64"/>
      <c r="E48" s="69"/>
    </row>
    <row r="49" spans="2:5" ht="12.75">
      <c r="B49" s="65"/>
      <c r="C49" s="68"/>
      <c r="D49" s="65"/>
      <c r="E49" s="69"/>
    </row>
    <row r="50" ht="12.75">
      <c r="B50" s="26"/>
    </row>
    <row r="51" ht="12.75">
      <c r="B51" s="26"/>
    </row>
    <row r="52" ht="12.75">
      <c r="B52" s="26"/>
    </row>
    <row r="53" ht="12.75">
      <c r="B53" s="26"/>
    </row>
    <row r="54" ht="12.75">
      <c r="B54" s="26"/>
    </row>
    <row r="55" ht="12.75">
      <c r="B55" s="26"/>
    </row>
    <row r="56" ht="12.75">
      <c r="B56" s="26"/>
    </row>
    <row r="57" ht="12.75">
      <c r="B57" s="26"/>
    </row>
    <row r="58" ht="12.75">
      <c r="B58" s="26"/>
    </row>
    <row r="59" ht="12.75">
      <c r="B59" s="26"/>
    </row>
    <row r="60" ht="12.75">
      <c r="B60" s="26"/>
    </row>
    <row r="61" ht="12.75">
      <c r="B61" s="26"/>
    </row>
    <row r="62" ht="12.75">
      <c r="B62" s="26"/>
    </row>
    <row r="63" ht="12.75">
      <c r="B63" s="26"/>
    </row>
    <row r="64" ht="12.75">
      <c r="B64" s="26"/>
    </row>
    <row r="65" ht="12.75">
      <c r="B65" s="26"/>
    </row>
    <row r="66" ht="12.75">
      <c r="B66" s="26"/>
    </row>
    <row r="67" ht="12.75">
      <c r="B67" s="26"/>
    </row>
    <row r="68" ht="12.75">
      <c r="B68" s="26"/>
    </row>
    <row r="69" ht="12.75">
      <c r="B69" s="26"/>
    </row>
    <row r="70" ht="12.75">
      <c r="B70" s="26"/>
    </row>
    <row r="71" ht="12.75">
      <c r="B71" s="26"/>
    </row>
    <row r="72" ht="12.75">
      <c r="B72" s="26"/>
    </row>
    <row r="73" ht="12.75">
      <c r="B73" s="26"/>
    </row>
    <row r="74" ht="12.75">
      <c r="B74" s="26"/>
    </row>
    <row r="75" ht="12.75">
      <c r="B75" s="26"/>
    </row>
    <row r="76" ht="12.75">
      <c r="B76" s="26"/>
    </row>
    <row r="77" ht="12.75">
      <c r="B77" s="26"/>
    </row>
    <row r="78" ht="12.75">
      <c r="B78" s="26"/>
    </row>
    <row r="79" ht="12.75">
      <c r="B79" s="26"/>
    </row>
    <row r="80" ht="12.75">
      <c r="B80" s="26"/>
    </row>
    <row r="81" ht="12.75">
      <c r="B81" s="26"/>
    </row>
    <row r="82" ht="12.75">
      <c r="B82" s="26"/>
    </row>
    <row r="83" ht="12.75">
      <c r="B83" s="26"/>
    </row>
    <row r="84" ht="12.75">
      <c r="B84" s="26"/>
    </row>
    <row r="85" ht="12.75">
      <c r="B85" s="26"/>
    </row>
    <row r="86" ht="12.75">
      <c r="B86" s="26"/>
    </row>
    <row r="87" ht="12.75">
      <c r="B87" s="26"/>
    </row>
    <row r="88" ht="12.75">
      <c r="B88" s="26"/>
    </row>
    <row r="89" ht="12.75">
      <c r="B89" s="26"/>
    </row>
    <row r="90" ht="12.75">
      <c r="B90" s="26"/>
    </row>
    <row r="91" ht="12.75">
      <c r="B91" s="26"/>
    </row>
    <row r="92" ht="12.75">
      <c r="B92" s="26"/>
    </row>
    <row r="93" ht="12.75">
      <c r="B93" s="26"/>
    </row>
    <row r="94" ht="12.75">
      <c r="B94" s="26"/>
    </row>
    <row r="95" ht="12.75">
      <c r="B95" s="26"/>
    </row>
    <row r="96" ht="12.75">
      <c r="B96" s="26"/>
    </row>
    <row r="97" ht="12.75">
      <c r="B97" s="26"/>
    </row>
    <row r="98" ht="12.75">
      <c r="B98" s="26"/>
    </row>
    <row r="99" ht="12.75">
      <c r="B99" s="26"/>
    </row>
    <row r="100" ht="12.75">
      <c r="B100" s="26"/>
    </row>
    <row r="101" ht="12.75">
      <c r="B101" s="26"/>
    </row>
    <row r="102" ht="12.75">
      <c r="B102" s="26"/>
    </row>
    <row r="103" ht="12.75">
      <c r="B103" s="26"/>
    </row>
    <row r="104" ht="12.75">
      <c r="B104" s="26"/>
    </row>
    <row r="105" ht="12.75">
      <c r="B105" s="26"/>
    </row>
    <row r="106" ht="12.75">
      <c r="B106" s="26"/>
    </row>
    <row r="107" ht="12.75">
      <c r="B107" s="26"/>
    </row>
    <row r="108" ht="12.75">
      <c r="B108" s="26"/>
    </row>
    <row r="109" ht="12.75">
      <c r="B109" s="26"/>
    </row>
    <row r="110" ht="12.75">
      <c r="B110" s="26"/>
    </row>
    <row r="111" ht="12.75">
      <c r="B111" s="26"/>
    </row>
    <row r="112" ht="12.75">
      <c r="B112" s="26"/>
    </row>
    <row r="113" ht="12.75">
      <c r="B113" s="26"/>
    </row>
    <row r="114" ht="12.75">
      <c r="B114" s="26"/>
    </row>
    <row r="115" ht="12.75">
      <c r="B115" s="26"/>
    </row>
    <row r="116" ht="12.75">
      <c r="B116" s="26"/>
    </row>
    <row r="117" ht="12.75">
      <c r="B117" s="26"/>
    </row>
    <row r="118" ht="12.75">
      <c r="B118" s="26"/>
    </row>
    <row r="119" ht="12.75">
      <c r="B119" s="26"/>
    </row>
    <row r="120" ht="12.75">
      <c r="B120" s="26"/>
    </row>
    <row r="121" ht="12.75">
      <c r="B121" s="26"/>
    </row>
    <row r="122" ht="12.75">
      <c r="B122" s="26"/>
    </row>
    <row r="123" ht="12.75">
      <c r="B123" s="26"/>
    </row>
    <row r="124" ht="12.75">
      <c r="B124" s="26"/>
    </row>
    <row r="125" ht="12.75">
      <c r="B125" s="26"/>
    </row>
    <row r="126" ht="12.75">
      <c r="B126" s="26"/>
    </row>
    <row r="127" ht="12.75">
      <c r="B127" s="26"/>
    </row>
    <row r="128" ht="12.75">
      <c r="B128" s="26"/>
    </row>
    <row r="129" ht="12.75">
      <c r="B129" s="26"/>
    </row>
    <row r="130" ht="12.75">
      <c r="B130" s="26"/>
    </row>
    <row r="131" ht="12.75">
      <c r="B131" s="26"/>
    </row>
    <row r="132" ht="12.75">
      <c r="B132" s="26"/>
    </row>
    <row r="133" ht="12.75">
      <c r="B133" s="26"/>
    </row>
    <row r="134" ht="12.75">
      <c r="B134" s="26"/>
    </row>
    <row r="135" ht="12.75">
      <c r="B135" s="26"/>
    </row>
    <row r="136" ht="12.75">
      <c r="B136" s="26"/>
    </row>
    <row r="137" ht="12.75">
      <c r="B137" s="26"/>
    </row>
    <row r="138" ht="12.75">
      <c r="B138" s="26"/>
    </row>
    <row r="139" ht="12.75">
      <c r="B139" s="26"/>
    </row>
    <row r="140" ht="12.75">
      <c r="B140" s="26"/>
    </row>
    <row r="141" ht="12.75">
      <c r="B141" s="26"/>
    </row>
    <row r="142" ht="12.75">
      <c r="B142" s="26"/>
    </row>
    <row r="143" ht="12.75">
      <c r="B143" s="26"/>
    </row>
    <row r="144" ht="12.75">
      <c r="B144" s="26"/>
    </row>
    <row r="145" ht="12.75">
      <c r="B145" s="26"/>
    </row>
    <row r="146" ht="12.75">
      <c r="B146" s="26"/>
    </row>
    <row r="147" ht="12.75">
      <c r="B147" s="26"/>
    </row>
    <row r="148" ht="12.75">
      <c r="B148" s="26"/>
    </row>
    <row r="149" ht="12.75">
      <c r="B149" s="26"/>
    </row>
    <row r="150" ht="12.75">
      <c r="B150" s="26"/>
    </row>
    <row r="151" ht="12.75">
      <c r="B151" s="26"/>
    </row>
    <row r="152" ht="12.75">
      <c r="B152" s="26"/>
    </row>
    <row r="153" ht="12.75">
      <c r="B153" s="26"/>
    </row>
    <row r="154" ht="12.75">
      <c r="B154" s="26"/>
    </row>
    <row r="155" ht="12.75">
      <c r="B155" s="26"/>
    </row>
    <row r="156" ht="12.75">
      <c r="B156" s="26"/>
    </row>
    <row r="157" ht="12.75">
      <c r="B157" s="26"/>
    </row>
    <row r="158" ht="12.75">
      <c r="B158" s="26"/>
    </row>
    <row r="159" ht="12.75">
      <c r="B159" s="26"/>
    </row>
    <row r="160" ht="12.75">
      <c r="B160" s="26"/>
    </row>
    <row r="161" ht="12.75">
      <c r="B161" s="26"/>
    </row>
    <row r="162" ht="12.75">
      <c r="B162" s="26"/>
    </row>
    <row r="163" ht="12.75">
      <c r="B163" s="26"/>
    </row>
    <row r="164" ht="12.75">
      <c r="B164" s="26"/>
    </row>
    <row r="165" ht="12.75">
      <c r="B165" s="26"/>
    </row>
    <row r="166" ht="12.75">
      <c r="B166" s="26"/>
    </row>
    <row r="167" ht="12.75">
      <c r="B167" s="26"/>
    </row>
    <row r="168" ht="12.75">
      <c r="B168" s="26"/>
    </row>
    <row r="169" ht="12.75">
      <c r="B169" s="26"/>
    </row>
    <row r="170" ht="12.75">
      <c r="B170" s="26"/>
    </row>
    <row r="171" ht="12.75">
      <c r="B171" s="26"/>
    </row>
    <row r="172" ht="12.75">
      <c r="B172" s="26"/>
    </row>
    <row r="173" ht="12.75">
      <c r="B173" s="26"/>
    </row>
    <row r="174" ht="12.75">
      <c r="B174" s="26"/>
    </row>
    <row r="175" ht="12.75">
      <c r="B175" s="26"/>
    </row>
    <row r="176" ht="12.75">
      <c r="B176" s="26"/>
    </row>
    <row r="177" ht="12.75">
      <c r="B177" s="26"/>
    </row>
    <row r="178" ht="12.75">
      <c r="B178" s="26"/>
    </row>
    <row r="179" ht="12.75">
      <c r="B179" s="26"/>
    </row>
    <row r="180" ht="12.75">
      <c r="B180" s="26"/>
    </row>
    <row r="181" ht="12.75">
      <c r="B181" s="26"/>
    </row>
    <row r="182" ht="12.75">
      <c r="B182" s="26"/>
    </row>
    <row r="183" ht="12.75">
      <c r="B183" s="26"/>
    </row>
    <row r="184" ht="12.75">
      <c r="B184" s="26"/>
    </row>
    <row r="185" ht="12.75">
      <c r="B185" s="26"/>
    </row>
    <row r="186" ht="12.75">
      <c r="B186" s="26"/>
    </row>
    <row r="187" ht="12.75">
      <c r="B187" s="26"/>
    </row>
    <row r="188" ht="12.75">
      <c r="B188" s="26"/>
    </row>
    <row r="189" ht="12.75">
      <c r="B189" s="26"/>
    </row>
    <row r="190" ht="12.75">
      <c r="B190" s="26"/>
    </row>
    <row r="191" ht="12.75">
      <c r="B191" s="26"/>
    </row>
    <row r="192" ht="12.75">
      <c r="B192" s="26"/>
    </row>
    <row r="193" ht="12.75">
      <c r="B193" s="26"/>
    </row>
    <row r="194" ht="12.75">
      <c r="B194" s="26"/>
    </row>
    <row r="195" ht="12.75">
      <c r="B195" s="26"/>
    </row>
    <row r="196" ht="12.75">
      <c r="B196" s="26"/>
    </row>
    <row r="197" ht="12.75">
      <c r="B197" s="26"/>
    </row>
    <row r="198" ht="12.75">
      <c r="B198" s="26"/>
    </row>
    <row r="199" ht="12.75">
      <c r="B199" s="26"/>
    </row>
    <row r="200" ht="12.75">
      <c r="B200" s="26"/>
    </row>
    <row r="201" ht="12.75">
      <c r="B201" s="26"/>
    </row>
    <row r="202" ht="12.75">
      <c r="B202" s="26"/>
    </row>
    <row r="203" ht="12.75">
      <c r="B203" s="26"/>
    </row>
    <row r="204" ht="12.75">
      <c r="B204" s="26"/>
    </row>
    <row r="205" ht="12.75">
      <c r="B205" s="26"/>
    </row>
    <row r="206" ht="12.75">
      <c r="B206" s="26"/>
    </row>
    <row r="207" ht="12.75">
      <c r="B207" s="26"/>
    </row>
    <row r="208" ht="12.75">
      <c r="B208" s="26"/>
    </row>
    <row r="209" ht="12.75">
      <c r="B209" s="26"/>
    </row>
    <row r="210" ht="12.75">
      <c r="B210" s="26"/>
    </row>
    <row r="211" ht="12.75">
      <c r="B211" s="26"/>
    </row>
    <row r="212" ht="12.75">
      <c r="B212" s="26"/>
    </row>
    <row r="213" ht="12.75">
      <c r="B213" s="26"/>
    </row>
    <row r="214" ht="12.75">
      <c r="B214" s="26"/>
    </row>
    <row r="215" ht="12.75">
      <c r="B215" s="26"/>
    </row>
    <row r="216" ht="12.75">
      <c r="B216" s="26"/>
    </row>
    <row r="217" ht="12.75">
      <c r="B217" s="26"/>
    </row>
    <row r="218" ht="12.75">
      <c r="B218" s="26"/>
    </row>
    <row r="219" ht="12.75">
      <c r="B219" s="26"/>
    </row>
    <row r="220" ht="12.75">
      <c r="B220" s="26"/>
    </row>
    <row r="221" ht="12.75">
      <c r="B221" s="26"/>
    </row>
    <row r="222" ht="12.75">
      <c r="B222" s="26"/>
    </row>
    <row r="223" ht="12.75">
      <c r="B223" s="26"/>
    </row>
    <row r="224" ht="12.75">
      <c r="B224" s="26"/>
    </row>
    <row r="225" ht="12.75">
      <c r="B225" s="26"/>
    </row>
    <row r="226" ht="12.75">
      <c r="B226" s="26"/>
    </row>
    <row r="227" ht="12.75">
      <c r="B227" s="26"/>
    </row>
    <row r="228" ht="12.75">
      <c r="B228" s="26"/>
    </row>
    <row r="229" ht="12.75">
      <c r="B229" s="26"/>
    </row>
    <row r="230" ht="12.75">
      <c r="B230" s="26"/>
    </row>
    <row r="231" ht="12.75">
      <c r="B231" s="26"/>
    </row>
    <row r="232" ht="12.75">
      <c r="B232" s="26"/>
    </row>
    <row r="233" ht="12.75">
      <c r="B233" s="26"/>
    </row>
    <row r="234" ht="12.75">
      <c r="B234" s="26"/>
    </row>
    <row r="235" ht="12.75">
      <c r="B235" s="26"/>
    </row>
    <row r="236" ht="12.75">
      <c r="B236" s="26"/>
    </row>
    <row r="237" ht="12.75">
      <c r="B237" s="26"/>
    </row>
    <row r="238" ht="12.75">
      <c r="B238" s="26"/>
    </row>
    <row r="239" ht="12.75">
      <c r="B239" s="26"/>
    </row>
    <row r="240" ht="12.75">
      <c r="B240" s="26"/>
    </row>
    <row r="241" ht="12.75">
      <c r="B241" s="26"/>
    </row>
    <row r="242" ht="12.75">
      <c r="B242" s="26"/>
    </row>
    <row r="243" ht="12.75">
      <c r="B243" s="26"/>
    </row>
    <row r="244" ht="12.75">
      <c r="B244" s="26"/>
    </row>
    <row r="245" ht="12.75">
      <c r="B245" s="26"/>
    </row>
    <row r="246" ht="12.75">
      <c r="B246" s="26"/>
    </row>
    <row r="247" ht="12.75">
      <c r="B247" s="26"/>
    </row>
    <row r="248" ht="12.75">
      <c r="B248" s="26"/>
    </row>
    <row r="249" ht="12.75">
      <c r="B249" s="26"/>
    </row>
    <row r="250" ht="12.75">
      <c r="B250" s="26"/>
    </row>
    <row r="251" ht="12.75">
      <c r="B251" s="26"/>
    </row>
    <row r="252" ht="12.75">
      <c r="B252" s="26"/>
    </row>
    <row r="253" ht="12.75">
      <c r="B253" s="26"/>
    </row>
    <row r="254" ht="12.75">
      <c r="B254" s="26"/>
    </row>
    <row r="255" ht="12.75">
      <c r="B255" s="26"/>
    </row>
    <row r="256" ht="12.75">
      <c r="B256" s="26"/>
    </row>
    <row r="257" ht="12.75">
      <c r="B257" s="26"/>
    </row>
    <row r="258" ht="12.75">
      <c r="B258" s="26"/>
    </row>
    <row r="259" ht="12.75">
      <c r="B259" s="26"/>
    </row>
    <row r="260" ht="12.75">
      <c r="B260" s="26"/>
    </row>
    <row r="261" ht="12.75">
      <c r="B261" s="26"/>
    </row>
    <row r="262" ht="12.75">
      <c r="B262" s="26"/>
    </row>
    <row r="263" ht="12.75">
      <c r="B263" s="26"/>
    </row>
    <row r="264" ht="12.75">
      <c r="B264" s="26"/>
    </row>
    <row r="265" ht="12.75">
      <c r="B265" s="26"/>
    </row>
    <row r="266" ht="12.75">
      <c r="B266" s="26"/>
    </row>
    <row r="267" ht="12.75">
      <c r="B267" s="26"/>
    </row>
    <row r="268" ht="12.75">
      <c r="B268" s="26"/>
    </row>
    <row r="269" ht="12.75">
      <c r="B269" s="26"/>
    </row>
    <row r="270" ht="12.75">
      <c r="B270" s="26"/>
    </row>
    <row r="271" ht="12.75">
      <c r="B271" s="26"/>
    </row>
    <row r="272" ht="12.75">
      <c r="B272" s="26"/>
    </row>
    <row r="273" ht="12.75">
      <c r="B273" s="26"/>
    </row>
    <row r="274" ht="12.75">
      <c r="B274" s="26"/>
    </row>
    <row r="275" ht="12.75">
      <c r="B275" s="26"/>
    </row>
    <row r="276" ht="12.75">
      <c r="B276" s="26"/>
    </row>
    <row r="277" ht="12.75">
      <c r="B277" s="26"/>
    </row>
    <row r="278" ht="12.75">
      <c r="B278" s="26"/>
    </row>
    <row r="279" ht="12.75">
      <c r="B279" s="26"/>
    </row>
    <row r="280" ht="12.75">
      <c r="B280" s="26"/>
    </row>
    <row r="281" ht="12.75">
      <c r="B281" s="26"/>
    </row>
    <row r="282" ht="12.75">
      <c r="B282" s="26"/>
    </row>
    <row r="283" ht="12.75">
      <c r="B283" s="26"/>
    </row>
    <row r="284" ht="12.75">
      <c r="B284" s="26"/>
    </row>
    <row r="285" ht="12.75">
      <c r="B285" s="26"/>
    </row>
    <row r="286" ht="12.75">
      <c r="B286" s="26"/>
    </row>
    <row r="287" ht="12.75">
      <c r="B287" s="26"/>
    </row>
    <row r="288" ht="12.75">
      <c r="B288" s="26"/>
    </row>
    <row r="289" ht="12.75">
      <c r="B289" s="26"/>
    </row>
    <row r="290" ht="12.75">
      <c r="B290" s="26"/>
    </row>
    <row r="291" ht="12.75">
      <c r="B291" s="26"/>
    </row>
    <row r="292" ht="12.75">
      <c r="B292" s="26"/>
    </row>
    <row r="293" ht="12.75">
      <c r="B293" s="26"/>
    </row>
    <row r="294" ht="12.75">
      <c r="B294" s="26"/>
    </row>
    <row r="295" ht="12.75">
      <c r="B295" s="26"/>
    </row>
    <row r="296" ht="12.75">
      <c r="B296" s="26"/>
    </row>
    <row r="297" ht="12.75">
      <c r="B297" s="26"/>
    </row>
    <row r="298" ht="12.75">
      <c r="B298" s="26"/>
    </row>
    <row r="299" ht="12.75">
      <c r="B299" s="26"/>
    </row>
    <row r="300" ht="12.75">
      <c r="B300" s="26"/>
    </row>
    <row r="301" ht="12.75">
      <c r="B301" s="26"/>
    </row>
    <row r="302" ht="12.75">
      <c r="B302" s="26"/>
    </row>
    <row r="303" ht="12.75">
      <c r="B303" s="26"/>
    </row>
    <row r="304" ht="12.75">
      <c r="B304" s="26"/>
    </row>
    <row r="305" ht="12.75">
      <c r="B305" s="26"/>
    </row>
    <row r="306" ht="12.75">
      <c r="B306" s="26"/>
    </row>
    <row r="307" ht="12.75">
      <c r="B307" s="26"/>
    </row>
    <row r="308" ht="12.75">
      <c r="B308" s="26"/>
    </row>
    <row r="309" ht="12.75">
      <c r="B309" s="26"/>
    </row>
    <row r="310" ht="12.75">
      <c r="B310" s="26"/>
    </row>
    <row r="311" ht="12.75">
      <c r="B311" s="26"/>
    </row>
    <row r="312" ht="12.75">
      <c r="B312" s="26"/>
    </row>
    <row r="313" ht="12.75">
      <c r="B313" s="26"/>
    </row>
    <row r="314" ht="12.75">
      <c r="B314" s="26"/>
    </row>
    <row r="315" ht="12.75">
      <c r="B315" s="26"/>
    </row>
    <row r="316" ht="12.75">
      <c r="B316" s="26"/>
    </row>
    <row r="317" ht="12.75">
      <c r="B317" s="26"/>
    </row>
    <row r="318" ht="12.75">
      <c r="B318" s="26"/>
    </row>
    <row r="319" ht="12.75">
      <c r="B319" s="26"/>
    </row>
    <row r="320" ht="12.75">
      <c r="B320" s="26"/>
    </row>
    <row r="321" ht="12.75">
      <c r="B321" s="26"/>
    </row>
    <row r="322" ht="12.75">
      <c r="B322" s="26"/>
    </row>
    <row r="323" ht="12.75">
      <c r="B323" s="26"/>
    </row>
    <row r="324" ht="12.75">
      <c r="B324" s="26"/>
    </row>
    <row r="325" ht="12.75">
      <c r="B325" s="26"/>
    </row>
    <row r="326" ht="12.75">
      <c r="B326" s="26"/>
    </row>
    <row r="327" ht="12.75">
      <c r="B327" s="26"/>
    </row>
    <row r="328" ht="12.75">
      <c r="B328" s="26"/>
    </row>
    <row r="329" ht="12.75">
      <c r="B329" s="26"/>
    </row>
    <row r="330" ht="12.75">
      <c r="B330" s="26"/>
    </row>
    <row r="331" ht="12.75">
      <c r="B331" s="26"/>
    </row>
    <row r="332" ht="12.75">
      <c r="B332" s="26"/>
    </row>
    <row r="333" ht="12.75">
      <c r="B333" s="26"/>
    </row>
    <row r="334" ht="12.75">
      <c r="B334" s="26"/>
    </row>
    <row r="335" ht="12.75">
      <c r="B335" s="26"/>
    </row>
    <row r="336" ht="12.75">
      <c r="B336" s="26"/>
    </row>
    <row r="337" ht="12.75">
      <c r="B337" s="26"/>
    </row>
    <row r="338" ht="12.75">
      <c r="B338" s="26"/>
    </row>
    <row r="339" ht="12.75">
      <c r="B339" s="26"/>
    </row>
    <row r="340" ht="12.75">
      <c r="B340" s="26"/>
    </row>
    <row r="341" ht="12.75">
      <c r="B341" s="26"/>
    </row>
    <row r="342" ht="12.75">
      <c r="B342" s="26"/>
    </row>
    <row r="343" ht="12.75">
      <c r="B343" s="26"/>
    </row>
    <row r="344" ht="12.75">
      <c r="B344" s="26"/>
    </row>
    <row r="345" ht="12.75">
      <c r="B345" s="26"/>
    </row>
    <row r="346" ht="12.75">
      <c r="B346" s="26"/>
    </row>
    <row r="347" ht="12.75">
      <c r="B347" s="26"/>
    </row>
    <row r="348" ht="12.75">
      <c r="B348" s="26"/>
    </row>
    <row r="349" ht="12.75">
      <c r="B349" s="26"/>
    </row>
    <row r="350" ht="12.75">
      <c r="B350" s="26"/>
    </row>
    <row r="351" ht="12.75">
      <c r="B351" s="26"/>
    </row>
    <row r="352" ht="12.75">
      <c r="B352" s="26"/>
    </row>
    <row r="353" ht="12.75">
      <c r="B353" s="26"/>
    </row>
    <row r="354" ht="12.75">
      <c r="B354" s="27"/>
    </row>
    <row r="355" ht="12.75">
      <c r="B355" s="26"/>
    </row>
    <row r="356" ht="12.75">
      <c r="B356" s="26"/>
    </row>
    <row r="357" ht="12.75">
      <c r="B357" s="26"/>
    </row>
    <row r="358" ht="12.75">
      <c r="B358" s="26"/>
    </row>
    <row r="359" ht="12.75">
      <c r="B359" s="26"/>
    </row>
    <row r="360" ht="12.75">
      <c r="B360" s="26"/>
    </row>
    <row r="361" ht="12.75">
      <c r="B361" s="26"/>
    </row>
    <row r="362" ht="12.75">
      <c r="B362" s="26"/>
    </row>
    <row r="363" ht="12.75">
      <c r="B363" s="26"/>
    </row>
    <row r="364" ht="12.75">
      <c r="B364" s="26"/>
    </row>
    <row r="365" ht="12.75">
      <c r="B365" s="26"/>
    </row>
    <row r="366" ht="12.75">
      <c r="B366" s="26"/>
    </row>
    <row r="367" ht="12.75">
      <c r="B367" s="26"/>
    </row>
    <row r="368" ht="12.75">
      <c r="B368" s="26"/>
    </row>
    <row r="369" ht="12.75">
      <c r="B369" s="26"/>
    </row>
    <row r="370" ht="12.75">
      <c r="B370" s="26"/>
    </row>
    <row r="371" ht="12.75">
      <c r="B371" s="26"/>
    </row>
    <row r="372" ht="12.75">
      <c r="B372" s="26"/>
    </row>
    <row r="373" ht="12.75">
      <c r="B373" s="26"/>
    </row>
    <row r="374" ht="12.75">
      <c r="B374" s="26"/>
    </row>
    <row r="375" ht="12.75">
      <c r="B375" s="26"/>
    </row>
    <row r="376" ht="12.75">
      <c r="B376" s="26"/>
    </row>
    <row r="377" ht="12.75">
      <c r="B377" s="26"/>
    </row>
    <row r="378" ht="12.75">
      <c r="B378" s="26"/>
    </row>
    <row r="379" ht="12.75">
      <c r="B379" s="26"/>
    </row>
    <row r="380" ht="12.75">
      <c r="B380" s="26"/>
    </row>
    <row r="381" ht="12.75">
      <c r="B381" s="26"/>
    </row>
    <row r="382" ht="12.75">
      <c r="B382" s="26"/>
    </row>
    <row r="383" ht="12.75">
      <c r="B383" s="26"/>
    </row>
    <row r="384" ht="12.75">
      <c r="B384" s="26"/>
    </row>
    <row r="385" ht="12.75">
      <c r="B385" s="26"/>
    </row>
    <row r="386" ht="12.75">
      <c r="B386" s="26"/>
    </row>
    <row r="387" ht="12.75">
      <c r="B387" s="26"/>
    </row>
    <row r="388" ht="12.75">
      <c r="B388" s="26"/>
    </row>
    <row r="389" ht="12.75">
      <c r="B389" s="26"/>
    </row>
    <row r="390" ht="12.75">
      <c r="B390" s="26"/>
    </row>
    <row r="391" ht="12.75">
      <c r="B391" s="26"/>
    </row>
    <row r="392" ht="12.75">
      <c r="B392" s="26"/>
    </row>
    <row r="393" ht="12.75">
      <c r="B393" s="26"/>
    </row>
    <row r="394" ht="12.75">
      <c r="B394" s="26"/>
    </row>
    <row r="395" ht="12.75">
      <c r="B395" s="26"/>
    </row>
    <row r="396" ht="12.75">
      <c r="B396" s="26"/>
    </row>
    <row r="397" ht="12.75">
      <c r="B397" s="26"/>
    </row>
    <row r="398" ht="12.75">
      <c r="B398" s="26"/>
    </row>
    <row r="399" ht="12.75">
      <c r="B399" s="26"/>
    </row>
    <row r="400" ht="12.75">
      <c r="B400" s="26"/>
    </row>
    <row r="401" ht="12.75">
      <c r="B401" s="26"/>
    </row>
    <row r="402" ht="12.75">
      <c r="B402" s="26"/>
    </row>
    <row r="403" ht="12.75">
      <c r="B403" s="26"/>
    </row>
    <row r="404" ht="12.75">
      <c r="B404" s="26"/>
    </row>
    <row r="405" ht="12.75">
      <c r="B405" s="26"/>
    </row>
    <row r="406" ht="12.75">
      <c r="B406" s="26"/>
    </row>
    <row r="407" ht="12.75">
      <c r="B407" s="26"/>
    </row>
    <row r="408" ht="12.75">
      <c r="B408" s="26"/>
    </row>
    <row r="409" ht="12.75">
      <c r="B409" s="26"/>
    </row>
    <row r="410" ht="12.75">
      <c r="B410" s="26"/>
    </row>
    <row r="411" ht="12.75">
      <c r="B411" s="26"/>
    </row>
    <row r="412" ht="12.75">
      <c r="B412" s="26"/>
    </row>
    <row r="413" ht="12.75">
      <c r="B413" s="26"/>
    </row>
    <row r="414" ht="12.75">
      <c r="B414" s="26"/>
    </row>
    <row r="415" ht="12.75">
      <c r="B415" s="26"/>
    </row>
    <row r="416" ht="12.75">
      <c r="B416" s="26"/>
    </row>
    <row r="417" ht="12.75">
      <c r="B417" s="26"/>
    </row>
    <row r="418" ht="12.75">
      <c r="B418" s="26"/>
    </row>
    <row r="419" ht="12.75">
      <c r="B419" s="26"/>
    </row>
    <row r="420" ht="12.75">
      <c r="B420" s="26"/>
    </row>
    <row r="421" ht="12.75">
      <c r="B421" s="26"/>
    </row>
    <row r="422" ht="12.75">
      <c r="B422" s="26"/>
    </row>
    <row r="423" ht="12.75">
      <c r="B423" s="26"/>
    </row>
    <row r="424" ht="12.75">
      <c r="B424" s="26"/>
    </row>
    <row r="425" ht="12.75">
      <c r="B425" s="26"/>
    </row>
    <row r="426" ht="12.75">
      <c r="B426" s="26"/>
    </row>
    <row r="427" ht="12.75">
      <c r="B427" s="26"/>
    </row>
    <row r="428" ht="12.75">
      <c r="B428" s="26"/>
    </row>
    <row r="429" ht="12.75">
      <c r="B429" s="26"/>
    </row>
    <row r="430" ht="12.75">
      <c r="B430" s="26"/>
    </row>
    <row r="431" ht="12.75">
      <c r="B431" s="26"/>
    </row>
    <row r="432" ht="12.75">
      <c r="B432" s="26"/>
    </row>
    <row r="433" ht="12.75">
      <c r="B433" s="26"/>
    </row>
    <row r="434" ht="12.75">
      <c r="B434" s="26"/>
    </row>
    <row r="435" ht="12.75">
      <c r="B435" s="26"/>
    </row>
    <row r="436" ht="12.75">
      <c r="B436" s="26"/>
    </row>
    <row r="437" ht="12.75">
      <c r="B437" s="26"/>
    </row>
    <row r="438" ht="12.75">
      <c r="B438" s="26"/>
    </row>
    <row r="439" ht="12.75">
      <c r="B439" s="26"/>
    </row>
    <row r="440" ht="12.75">
      <c r="B440" s="26"/>
    </row>
    <row r="441" ht="12.75">
      <c r="B441" s="26"/>
    </row>
    <row r="442" ht="12.75">
      <c r="B442" s="26"/>
    </row>
    <row r="443" ht="12.75">
      <c r="B443" s="26"/>
    </row>
    <row r="444" ht="12.75">
      <c r="B444" s="26"/>
    </row>
    <row r="445" ht="12.75">
      <c r="B445" s="26"/>
    </row>
    <row r="446" ht="12.75">
      <c r="B446" s="26"/>
    </row>
    <row r="447" ht="12.75">
      <c r="B447" s="26"/>
    </row>
    <row r="448" ht="12.75">
      <c r="B448" s="26"/>
    </row>
    <row r="449" ht="12.75">
      <c r="B449" s="26"/>
    </row>
    <row r="450" ht="12.75">
      <c r="B450" s="26"/>
    </row>
    <row r="451" ht="12.75">
      <c r="B451" s="26"/>
    </row>
    <row r="452" ht="12.75">
      <c r="B452" s="26"/>
    </row>
    <row r="453" ht="12.75">
      <c r="B453" s="26"/>
    </row>
    <row r="454" ht="12.75">
      <c r="B454" s="26"/>
    </row>
    <row r="455" ht="12.75">
      <c r="B455" s="26"/>
    </row>
    <row r="456" ht="12.75">
      <c r="B456" s="26"/>
    </row>
    <row r="457" ht="12.75">
      <c r="B457" s="26"/>
    </row>
    <row r="458" ht="12.75">
      <c r="B458" s="26"/>
    </row>
    <row r="459" ht="12.75">
      <c r="B459" s="26"/>
    </row>
    <row r="460" ht="12.75">
      <c r="B460" s="26"/>
    </row>
    <row r="461" ht="12.75">
      <c r="B461" s="26"/>
    </row>
    <row r="462" ht="12.75">
      <c r="B462" s="26"/>
    </row>
    <row r="463" ht="12.75">
      <c r="B463" s="26"/>
    </row>
    <row r="464" ht="12.75">
      <c r="B464" s="26"/>
    </row>
    <row r="465" ht="12.75">
      <c r="B465" s="26"/>
    </row>
    <row r="466" ht="12.75">
      <c r="B466" s="26"/>
    </row>
    <row r="467" ht="12.75">
      <c r="B467" s="26"/>
    </row>
    <row r="468" ht="12.75">
      <c r="B468" s="26"/>
    </row>
    <row r="469" ht="12.75">
      <c r="B469" s="26"/>
    </row>
    <row r="470" ht="12.75">
      <c r="B470" s="26"/>
    </row>
    <row r="471" ht="12.75">
      <c r="B471" s="26"/>
    </row>
    <row r="472" ht="12.75">
      <c r="B472" s="26"/>
    </row>
    <row r="473" ht="12.75">
      <c r="B473" s="26"/>
    </row>
    <row r="474" ht="12.75">
      <c r="B474" s="26"/>
    </row>
    <row r="475" ht="12.75">
      <c r="B475" s="26"/>
    </row>
    <row r="476" ht="12.75">
      <c r="B476" s="26"/>
    </row>
    <row r="477" ht="12.75">
      <c r="B477" s="26"/>
    </row>
    <row r="478" ht="12.75">
      <c r="B478" s="26"/>
    </row>
    <row r="479" ht="12.75">
      <c r="B479" s="26"/>
    </row>
    <row r="480" ht="12.75">
      <c r="B480" s="26"/>
    </row>
    <row r="481" ht="12.75">
      <c r="B481" s="26"/>
    </row>
    <row r="482" ht="12.75">
      <c r="B482" s="26"/>
    </row>
    <row r="483" ht="12.75">
      <c r="B483" s="26"/>
    </row>
    <row r="484" ht="12.75">
      <c r="B484" s="26"/>
    </row>
    <row r="485" ht="12.75">
      <c r="B485" s="26"/>
    </row>
    <row r="486" ht="12.75">
      <c r="B486" s="26"/>
    </row>
    <row r="487" ht="12.75">
      <c r="B487" s="26"/>
    </row>
    <row r="488" ht="12.75">
      <c r="B488" s="26"/>
    </row>
    <row r="489" ht="12.75">
      <c r="B489" s="26"/>
    </row>
    <row r="490" ht="12.75">
      <c r="B490" s="26"/>
    </row>
    <row r="491" ht="12.75">
      <c r="B491" s="26"/>
    </row>
    <row r="492" ht="12.75">
      <c r="B492" s="26"/>
    </row>
    <row r="493" ht="12.75">
      <c r="B493" s="26"/>
    </row>
    <row r="494" ht="12.75">
      <c r="B494" s="26"/>
    </row>
    <row r="495" ht="12.75">
      <c r="B495" s="26"/>
    </row>
    <row r="496" ht="12.75">
      <c r="B496" s="26"/>
    </row>
    <row r="497" ht="12.75">
      <c r="B497" s="26"/>
    </row>
    <row r="498" ht="12.75">
      <c r="B498" s="26"/>
    </row>
    <row r="499" ht="12.75">
      <c r="B499" s="26"/>
    </row>
    <row r="500" ht="12.75">
      <c r="B500" s="26"/>
    </row>
  </sheetData>
  <sheetProtection/>
  <autoFilter ref="A4:E48"/>
  <mergeCells count="1">
    <mergeCell ref="A3:D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E54"/>
  <sheetViews>
    <sheetView zoomScalePageLayoutView="0" workbookViewId="0" topLeftCell="A1">
      <selection activeCell="A3" sqref="A3:E3"/>
    </sheetView>
  </sheetViews>
  <sheetFormatPr defaultColWidth="9.00390625" defaultRowHeight="12.75"/>
  <cols>
    <col min="2" max="2" width="37.625" style="0" customWidth="1"/>
    <col min="3" max="3" width="13.25390625" style="0" customWidth="1"/>
    <col min="5" max="5" width="13.375" style="0" customWidth="1"/>
  </cols>
  <sheetData>
    <row r="3" spans="1:5" ht="12.75">
      <c r="A3" s="121" t="s">
        <v>61</v>
      </c>
      <c r="B3" s="121"/>
      <c r="C3" s="121"/>
      <c r="D3" s="121"/>
      <c r="E3" s="108" t="str">
        <f>'дог. январь'!E3</f>
        <v>2024 год</v>
      </c>
    </row>
    <row r="4" spans="1:5" ht="36">
      <c r="A4" s="16" t="s">
        <v>19</v>
      </c>
      <c r="B4" s="16" t="s">
        <v>25</v>
      </c>
      <c r="C4" s="16" t="s">
        <v>26</v>
      </c>
      <c r="D4" s="17" t="s">
        <v>27</v>
      </c>
      <c r="E4" s="18" t="s">
        <v>28</v>
      </c>
    </row>
    <row r="5" spans="1:5" ht="67.5">
      <c r="A5" s="7">
        <v>1</v>
      </c>
      <c r="B5" s="96" t="s">
        <v>29</v>
      </c>
      <c r="C5" s="93">
        <v>60782.4</v>
      </c>
      <c r="D5" s="85">
        <v>5</v>
      </c>
      <c r="E5" s="90">
        <v>45075</v>
      </c>
    </row>
    <row r="6" spans="1:5" ht="56.25">
      <c r="A6" s="7">
        <v>2</v>
      </c>
      <c r="B6" s="96" t="s">
        <v>30</v>
      </c>
      <c r="C6" s="93">
        <v>2403194.98</v>
      </c>
      <c r="D6" s="85">
        <v>75</v>
      </c>
      <c r="E6" s="90">
        <v>45195</v>
      </c>
    </row>
    <row r="7" spans="1:5" ht="56.25">
      <c r="A7" s="7">
        <v>3</v>
      </c>
      <c r="B7" s="96" t="s">
        <v>31</v>
      </c>
      <c r="C7" s="93">
        <v>47880</v>
      </c>
      <c r="D7" s="85">
        <v>15</v>
      </c>
      <c r="E7" s="91">
        <v>45093</v>
      </c>
    </row>
    <row r="8" spans="1:5" ht="56.25">
      <c r="A8" s="7">
        <v>4</v>
      </c>
      <c r="B8" s="65" t="s">
        <v>53</v>
      </c>
      <c r="C8" s="93">
        <v>25306301.69</v>
      </c>
      <c r="D8" s="86">
        <v>1250</v>
      </c>
      <c r="E8" s="91">
        <v>45291</v>
      </c>
    </row>
    <row r="9" spans="1:5" ht="67.5">
      <c r="A9" s="7">
        <v>5</v>
      </c>
      <c r="B9" s="96" t="s">
        <v>32</v>
      </c>
      <c r="C9" s="93">
        <v>47880</v>
      </c>
      <c r="D9" s="85">
        <v>15</v>
      </c>
      <c r="E9" s="91">
        <v>45180</v>
      </c>
    </row>
    <row r="10" spans="1:5" ht="78.75">
      <c r="A10" s="7">
        <v>6</v>
      </c>
      <c r="B10" s="96" t="s">
        <v>33</v>
      </c>
      <c r="C10" s="93">
        <v>60782.4</v>
      </c>
      <c r="D10" s="85">
        <v>50</v>
      </c>
      <c r="E10" s="91">
        <v>45084</v>
      </c>
    </row>
    <row r="11" spans="1:5" ht="101.25">
      <c r="A11" s="7">
        <v>7</v>
      </c>
      <c r="B11" s="96" t="s">
        <v>34</v>
      </c>
      <c r="C11" s="93">
        <v>62644.799999999996</v>
      </c>
      <c r="D11" s="85">
        <v>100</v>
      </c>
      <c r="E11" s="91">
        <v>45098</v>
      </c>
    </row>
    <row r="12" spans="1:5" ht="67.5">
      <c r="A12" s="7">
        <v>8</v>
      </c>
      <c r="B12" s="96" t="s">
        <v>35</v>
      </c>
      <c r="C12" s="93">
        <v>47880</v>
      </c>
      <c r="D12" s="85">
        <v>15</v>
      </c>
      <c r="E12" s="91">
        <v>45093</v>
      </c>
    </row>
    <row r="13" spans="1:5" ht="67.5">
      <c r="A13" s="7">
        <v>9</v>
      </c>
      <c r="B13" s="96" t="s">
        <v>36</v>
      </c>
      <c r="C13" s="93">
        <v>38304</v>
      </c>
      <c r="D13" s="85">
        <v>12</v>
      </c>
      <c r="E13" s="91">
        <v>45096</v>
      </c>
    </row>
    <row r="14" spans="1:5" ht="78.75">
      <c r="A14" s="7">
        <v>10</v>
      </c>
      <c r="B14" s="96" t="s">
        <v>37</v>
      </c>
      <c r="C14" s="93">
        <v>60486</v>
      </c>
      <c r="D14" s="85">
        <v>11</v>
      </c>
      <c r="E14" s="91">
        <v>45103</v>
      </c>
    </row>
    <row r="15" spans="1:5" ht="56.25">
      <c r="A15" s="7">
        <v>11</v>
      </c>
      <c r="B15" s="96" t="s">
        <v>38</v>
      </c>
      <c r="C15" s="93">
        <v>60486</v>
      </c>
      <c r="D15" s="85">
        <v>20</v>
      </c>
      <c r="E15" s="91">
        <v>45096</v>
      </c>
    </row>
    <row r="16" spans="1:5" ht="45">
      <c r="A16" s="7">
        <v>12</v>
      </c>
      <c r="B16" s="96" t="s">
        <v>39</v>
      </c>
      <c r="C16" s="92">
        <v>62348.4</v>
      </c>
      <c r="D16" s="82">
        <v>35</v>
      </c>
      <c r="E16" s="90">
        <v>45114</v>
      </c>
    </row>
    <row r="17" spans="1:5" ht="45">
      <c r="A17" s="7">
        <v>13</v>
      </c>
      <c r="B17" s="96" t="s">
        <v>40</v>
      </c>
      <c r="C17" s="93">
        <v>22344</v>
      </c>
      <c r="D17" s="85">
        <v>7</v>
      </c>
      <c r="E17" s="91">
        <v>45184</v>
      </c>
    </row>
    <row r="18" spans="1:5" ht="56.25">
      <c r="A18" s="7">
        <v>14</v>
      </c>
      <c r="B18" s="96" t="s">
        <v>41</v>
      </c>
      <c r="C18" s="93">
        <v>60486</v>
      </c>
      <c r="D18" s="85">
        <v>50</v>
      </c>
      <c r="E18" s="91">
        <v>45179</v>
      </c>
    </row>
    <row r="19" spans="1:5" ht="78.75">
      <c r="A19" s="7">
        <v>15</v>
      </c>
      <c r="B19" s="96" t="s">
        <v>42</v>
      </c>
      <c r="C19" s="93">
        <v>45007.2</v>
      </c>
      <c r="D19" s="85">
        <v>14.1</v>
      </c>
      <c r="E19" s="91">
        <v>45106</v>
      </c>
    </row>
    <row r="20" spans="1:5" ht="78.75">
      <c r="A20" s="7">
        <v>16</v>
      </c>
      <c r="B20" s="96" t="s">
        <v>43</v>
      </c>
      <c r="C20" s="93">
        <v>60782.4</v>
      </c>
      <c r="D20" s="85">
        <v>30</v>
      </c>
      <c r="E20" s="91">
        <v>45077</v>
      </c>
    </row>
    <row r="21" spans="1:5" ht="56.25">
      <c r="A21" s="7">
        <v>17</v>
      </c>
      <c r="B21" s="96" t="s">
        <v>54</v>
      </c>
      <c r="C21" s="93">
        <v>47880</v>
      </c>
      <c r="D21" s="85">
        <v>15</v>
      </c>
      <c r="E21" s="91">
        <v>45117</v>
      </c>
    </row>
    <row r="22" spans="1:5" ht="56.25">
      <c r="A22" s="7">
        <v>18</v>
      </c>
      <c r="B22" s="96" t="s">
        <v>44</v>
      </c>
      <c r="C22" s="93">
        <v>47880</v>
      </c>
      <c r="D22" s="85">
        <v>15</v>
      </c>
      <c r="E22" s="91">
        <v>45107</v>
      </c>
    </row>
    <row r="23" spans="1:5" ht="101.25">
      <c r="A23" s="7">
        <v>19</v>
      </c>
      <c r="B23" s="96" t="s">
        <v>45</v>
      </c>
      <c r="C23" s="93">
        <v>38304</v>
      </c>
      <c r="D23" s="85">
        <v>12</v>
      </c>
      <c r="E23" s="91">
        <v>45107</v>
      </c>
    </row>
    <row r="24" spans="1:5" ht="33.75">
      <c r="A24" s="7">
        <v>20</v>
      </c>
      <c r="B24" s="96" t="s">
        <v>46</v>
      </c>
      <c r="C24" s="93">
        <v>60782.4</v>
      </c>
      <c r="D24" s="85">
        <v>10</v>
      </c>
      <c r="E24" s="91">
        <v>45093</v>
      </c>
    </row>
    <row r="25" spans="1:5" ht="78.75">
      <c r="A25" s="7">
        <v>21</v>
      </c>
      <c r="B25" s="96" t="s">
        <v>47</v>
      </c>
      <c r="C25" s="93">
        <v>22567.440000000002</v>
      </c>
      <c r="D25" s="85">
        <v>7.07</v>
      </c>
      <c r="E25" s="91">
        <v>45107</v>
      </c>
    </row>
    <row r="26" spans="1:5" ht="67.5">
      <c r="A26" s="7">
        <v>22</v>
      </c>
      <c r="B26" s="96" t="s">
        <v>48</v>
      </c>
      <c r="C26" s="93">
        <v>26277.6</v>
      </c>
      <c r="D26" s="85">
        <v>50</v>
      </c>
      <c r="E26" s="91">
        <v>45194</v>
      </c>
    </row>
    <row r="27" spans="1:5" ht="78.75">
      <c r="A27" s="7">
        <v>23</v>
      </c>
      <c r="B27" s="96" t="s">
        <v>49</v>
      </c>
      <c r="C27" s="93">
        <v>38304</v>
      </c>
      <c r="D27" s="85">
        <v>12</v>
      </c>
      <c r="E27" s="91">
        <v>45117</v>
      </c>
    </row>
    <row r="28" spans="1:5" ht="67.5">
      <c r="A28" s="7">
        <v>24</v>
      </c>
      <c r="B28" s="96" t="s">
        <v>50</v>
      </c>
      <c r="C28" s="93">
        <v>3192</v>
      </c>
      <c r="D28" s="85">
        <v>1</v>
      </c>
      <c r="E28" s="91">
        <v>45111</v>
      </c>
    </row>
    <row r="29" spans="1:5" ht="56.25">
      <c r="A29" s="7"/>
      <c r="B29" s="96" t="s">
        <v>51</v>
      </c>
      <c r="C29" s="93">
        <v>60486</v>
      </c>
      <c r="D29" s="85">
        <v>50</v>
      </c>
      <c r="E29" s="91">
        <v>45194</v>
      </c>
    </row>
    <row r="30" spans="1:5" ht="56.25">
      <c r="A30" s="7"/>
      <c r="B30" s="96" t="s">
        <v>55</v>
      </c>
      <c r="C30" s="93">
        <v>47880</v>
      </c>
      <c r="D30" s="85">
        <v>15</v>
      </c>
      <c r="E30" s="91">
        <v>45118</v>
      </c>
    </row>
    <row r="31" spans="1:5" ht="56.25">
      <c r="A31" s="7"/>
      <c r="B31" s="96" t="s">
        <v>52</v>
      </c>
      <c r="C31" s="93">
        <v>15960</v>
      </c>
      <c r="D31" s="85">
        <v>15</v>
      </c>
      <c r="E31" s="91">
        <v>45118</v>
      </c>
    </row>
    <row r="32" spans="1:5" ht="78.75">
      <c r="A32" s="7"/>
      <c r="B32" s="65" t="s">
        <v>56</v>
      </c>
      <c r="C32" s="93">
        <v>12991.44</v>
      </c>
      <c r="D32" s="86">
        <v>4.07</v>
      </c>
      <c r="E32" s="90">
        <v>45119</v>
      </c>
    </row>
    <row r="33" spans="1:5" ht="12.75">
      <c r="A33" s="7"/>
      <c r="B33" s="66"/>
      <c r="C33" s="67"/>
      <c r="D33" s="58"/>
      <c r="E33" s="69"/>
    </row>
    <row r="34" spans="1:5" ht="12.75">
      <c r="A34" s="7"/>
      <c r="B34" s="66"/>
      <c r="C34" s="67"/>
      <c r="D34" s="58"/>
      <c r="E34" s="69"/>
    </row>
    <row r="35" spans="1:5" ht="12.75">
      <c r="A35" s="7"/>
      <c r="B35" s="66"/>
      <c r="C35" s="67"/>
      <c r="D35" s="58"/>
      <c r="E35" s="69"/>
    </row>
    <row r="36" spans="1:5" ht="12.75">
      <c r="A36" s="7"/>
      <c r="B36" s="66"/>
      <c r="C36" s="67"/>
      <c r="D36" s="58"/>
      <c r="E36" s="69"/>
    </row>
    <row r="37" spans="1:5" ht="12.75">
      <c r="A37" s="7"/>
      <c r="B37" s="66"/>
      <c r="C37" s="67"/>
      <c r="D37" s="71"/>
      <c r="E37" s="69"/>
    </row>
    <row r="38" spans="1:5" ht="12.75">
      <c r="A38" s="7"/>
      <c r="B38" s="66"/>
      <c r="C38" s="67"/>
      <c r="D38" s="71"/>
      <c r="E38" s="69"/>
    </row>
    <row r="39" spans="1:5" ht="12.75">
      <c r="A39" s="7"/>
      <c r="B39" s="66"/>
      <c r="C39" s="67"/>
      <c r="D39" s="71"/>
      <c r="E39" s="69"/>
    </row>
    <row r="40" spans="1:5" ht="12.75">
      <c r="A40" s="7"/>
      <c r="B40" s="66"/>
      <c r="C40" s="67"/>
      <c r="D40" s="71"/>
      <c r="E40" s="69"/>
    </row>
    <row r="41" spans="1:5" ht="12.75">
      <c r="A41" s="7"/>
      <c r="B41" s="66"/>
      <c r="C41" s="67"/>
      <c r="D41" s="71"/>
      <c r="E41" s="69"/>
    </row>
    <row r="42" spans="1:5" ht="12.75">
      <c r="A42" s="7"/>
      <c r="B42" s="66"/>
      <c r="C42" s="67"/>
      <c r="D42" s="71"/>
      <c r="E42" s="69"/>
    </row>
    <row r="43" spans="1:5" ht="12.75">
      <c r="A43" s="7"/>
      <c r="B43" s="70"/>
      <c r="C43" s="67"/>
      <c r="D43" s="71"/>
      <c r="E43" s="69"/>
    </row>
    <row r="44" spans="1:5" ht="12.75">
      <c r="A44" s="7"/>
      <c r="B44" s="70"/>
      <c r="C44" s="67"/>
      <c r="D44" s="71"/>
      <c r="E44" s="69"/>
    </row>
    <row r="45" spans="1:5" ht="12.75">
      <c r="A45" s="7"/>
      <c r="B45" s="66"/>
      <c r="C45" s="67"/>
      <c r="D45" s="71"/>
      <c r="E45" s="69"/>
    </row>
    <row r="46" spans="1:5" ht="12.75">
      <c r="A46" s="7"/>
      <c r="B46" s="66"/>
      <c r="C46" s="67"/>
      <c r="D46" s="71"/>
      <c r="E46" s="69"/>
    </row>
    <row r="47" spans="1:5" ht="12.75">
      <c r="A47" s="7"/>
      <c r="B47" s="66"/>
      <c r="C47" s="67"/>
      <c r="D47" s="71"/>
      <c r="E47" s="69"/>
    </row>
    <row r="48" spans="1:5" ht="12.75">
      <c r="A48" s="7"/>
      <c r="B48" s="66"/>
      <c r="C48" s="67"/>
      <c r="D48" s="71"/>
      <c r="E48" s="69"/>
    </row>
    <row r="49" spans="1:5" ht="12.75">
      <c r="A49" s="7"/>
      <c r="B49" s="66"/>
      <c r="C49" s="67"/>
      <c r="D49" s="71"/>
      <c r="E49" s="69"/>
    </row>
    <row r="50" spans="1:5" ht="12.75">
      <c r="A50" s="7"/>
      <c r="B50" s="66"/>
      <c r="C50" s="67"/>
      <c r="D50" s="71"/>
      <c r="E50" s="69"/>
    </row>
    <row r="51" spans="1:5" ht="12.75">
      <c r="A51" s="31"/>
      <c r="B51" s="7"/>
      <c r="C51" s="20"/>
      <c r="D51" s="7"/>
      <c r="E51" s="22"/>
    </row>
    <row r="52" spans="1:5" ht="12.75">
      <c r="A52" s="31"/>
      <c r="B52" s="7"/>
      <c r="C52" s="20"/>
      <c r="D52" s="7"/>
      <c r="E52" s="22"/>
    </row>
    <row r="53" spans="1:5" ht="12.75">
      <c r="A53" s="31"/>
      <c r="B53" s="7"/>
      <c r="C53" s="20"/>
      <c r="D53" s="7"/>
      <c r="E53" s="22"/>
    </row>
    <row r="54" spans="1:5" ht="12.75">
      <c r="A54" s="31"/>
      <c r="B54" s="7"/>
      <c r="C54" s="20"/>
      <c r="D54" s="7"/>
      <c r="E54" s="22"/>
    </row>
  </sheetData>
  <sheetProtection/>
  <autoFilter ref="A4:E4"/>
  <mergeCells count="1"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E41"/>
  <sheetViews>
    <sheetView zoomScalePageLayoutView="0" workbookViewId="0" topLeftCell="A1">
      <selection activeCell="M36" sqref="M36"/>
    </sheetView>
  </sheetViews>
  <sheetFormatPr defaultColWidth="9.00390625" defaultRowHeight="12.75"/>
  <cols>
    <col min="2" max="2" width="29.875" style="0" customWidth="1"/>
    <col min="3" max="3" width="13.25390625" style="0" customWidth="1"/>
    <col min="5" max="5" width="13.375" style="0" customWidth="1"/>
  </cols>
  <sheetData>
    <row r="3" spans="1:5" ht="12.75">
      <c r="A3" s="121" t="s">
        <v>62</v>
      </c>
      <c r="B3" s="121"/>
      <c r="C3" s="121"/>
      <c r="D3" s="121"/>
      <c r="E3" s="108" t="str">
        <f>'дог. январь'!E3</f>
        <v>2024 год</v>
      </c>
    </row>
    <row r="4" spans="1:5" ht="36">
      <c r="A4" s="16" t="s">
        <v>19</v>
      </c>
      <c r="B4" s="16" t="s">
        <v>25</v>
      </c>
      <c r="C4" s="16" t="s">
        <v>26</v>
      </c>
      <c r="D4" s="17" t="s">
        <v>27</v>
      </c>
      <c r="E4" s="18" t="s">
        <v>28</v>
      </c>
    </row>
    <row r="5" spans="1:5" ht="12.75">
      <c r="A5" s="22"/>
      <c r="B5" s="96"/>
      <c r="C5" s="93"/>
      <c r="D5" s="85"/>
      <c r="E5" s="65"/>
    </row>
    <row r="6" spans="1:5" ht="12.75">
      <c r="A6" s="22"/>
      <c r="B6" s="96"/>
      <c r="C6" s="93"/>
      <c r="D6" s="85"/>
      <c r="E6" s="65"/>
    </row>
    <row r="7" spans="1:5" ht="12.75">
      <c r="A7" s="22"/>
      <c r="B7" s="96"/>
      <c r="C7" s="93"/>
      <c r="D7" s="85"/>
      <c r="E7" s="65"/>
    </row>
    <row r="8" spans="1:5" ht="12.75">
      <c r="A8" s="22"/>
      <c r="B8" s="96"/>
      <c r="C8" s="93"/>
      <c r="D8" s="85"/>
      <c r="E8" s="65"/>
    </row>
    <row r="9" spans="1:5" ht="12.75">
      <c r="A9" s="22"/>
      <c r="B9" s="65"/>
      <c r="C9" s="93"/>
      <c r="D9" s="86"/>
      <c r="E9" s="65"/>
    </row>
    <row r="10" spans="1:5" ht="12.75">
      <c r="A10" s="22"/>
      <c r="B10" s="65"/>
      <c r="C10" s="93"/>
      <c r="D10" s="86"/>
      <c r="E10" s="65"/>
    </row>
    <row r="11" spans="1:5" ht="12.75">
      <c r="A11" s="22"/>
      <c r="B11" s="96"/>
      <c r="C11" s="93"/>
      <c r="D11" s="86"/>
      <c r="E11" s="65"/>
    </row>
    <row r="12" spans="1:5" ht="12.75">
      <c r="A12" s="22"/>
      <c r="B12" s="65"/>
      <c r="C12" s="93"/>
      <c r="D12" s="86"/>
      <c r="E12" s="65"/>
    </row>
    <row r="13" spans="1:5" ht="12.75">
      <c r="A13" s="22"/>
      <c r="B13" s="65"/>
      <c r="C13" s="93"/>
      <c r="D13" s="86"/>
      <c r="E13" s="65"/>
    </row>
    <row r="14" spans="1:5" ht="12.75">
      <c r="A14" s="22"/>
      <c r="B14" s="96"/>
      <c r="C14" s="93"/>
      <c r="D14" s="86"/>
      <c r="E14" s="65"/>
    </row>
    <row r="15" spans="1:5" ht="12.75">
      <c r="A15" s="22"/>
      <c r="B15" s="96"/>
      <c r="C15" s="93"/>
      <c r="D15" s="85"/>
      <c r="E15" s="65"/>
    </row>
    <row r="16" spans="1:5" ht="12.75">
      <c r="A16" s="22"/>
      <c r="B16" s="96"/>
      <c r="C16" s="93"/>
      <c r="D16" s="85"/>
      <c r="E16" s="65"/>
    </row>
    <row r="17" spans="1:5" ht="12.75">
      <c r="A17" s="22"/>
      <c r="B17" s="96"/>
      <c r="C17" s="93"/>
      <c r="D17" s="85"/>
      <c r="E17" s="65"/>
    </row>
    <row r="18" spans="1:5" ht="12.75">
      <c r="A18" s="22"/>
      <c r="B18" s="96"/>
      <c r="C18" s="93"/>
      <c r="D18" s="85"/>
      <c r="E18" s="65"/>
    </row>
    <row r="19" spans="1:5" ht="12.75">
      <c r="A19" s="22"/>
      <c r="B19" s="96"/>
      <c r="C19" s="93"/>
      <c r="D19" s="85"/>
      <c r="E19" s="65"/>
    </row>
    <row r="20" spans="1:5" ht="12.75">
      <c r="A20" s="22"/>
      <c r="B20" s="96"/>
      <c r="C20" s="93"/>
      <c r="D20" s="85"/>
      <c r="E20" s="65"/>
    </row>
    <row r="21" spans="1:5" ht="12.75">
      <c r="A21" s="22"/>
      <c r="B21" s="96"/>
      <c r="C21" s="93"/>
      <c r="D21" s="85"/>
      <c r="E21" s="65"/>
    </row>
    <row r="22" spans="1:5" ht="12.75">
      <c r="A22" s="22"/>
      <c r="B22" s="96"/>
      <c r="C22" s="93"/>
      <c r="D22" s="85"/>
      <c r="E22" s="65"/>
    </row>
    <row r="23" spans="1:5" ht="12.75">
      <c r="A23" s="22"/>
      <c r="B23" s="96"/>
      <c r="C23" s="93"/>
      <c r="D23" s="85"/>
      <c r="E23" s="65"/>
    </row>
    <row r="24" spans="1:5" ht="12.75">
      <c r="A24" s="22"/>
      <c r="B24" s="96"/>
      <c r="C24" s="93"/>
      <c r="D24" s="85"/>
      <c r="E24" s="65"/>
    </row>
    <row r="25" spans="1:5" ht="12.75">
      <c r="A25" s="22"/>
      <c r="B25" s="96"/>
      <c r="C25" s="93"/>
      <c r="D25" s="82"/>
      <c r="E25" s="65"/>
    </row>
    <row r="26" spans="1:5" ht="12.75">
      <c r="A26" s="22"/>
      <c r="B26" s="96"/>
      <c r="C26" s="93"/>
      <c r="D26" s="85"/>
      <c r="E26" s="65"/>
    </row>
    <row r="27" spans="1:5" ht="12.75">
      <c r="A27" s="22"/>
      <c r="B27" s="96"/>
      <c r="C27" s="93"/>
      <c r="D27" s="82"/>
      <c r="E27" s="74"/>
    </row>
    <row r="28" spans="1:5" ht="12.75">
      <c r="A28" s="22"/>
      <c r="B28" s="96"/>
      <c r="C28" s="93"/>
      <c r="D28" s="85"/>
      <c r="E28" s="65"/>
    </row>
    <row r="29" spans="1:5" ht="12.75">
      <c r="A29" s="22"/>
      <c r="B29" s="96"/>
      <c r="C29" s="93"/>
      <c r="D29" s="85"/>
      <c r="E29" s="65"/>
    </row>
    <row r="30" spans="1:5" ht="12.75">
      <c r="A30" s="22"/>
      <c r="B30" s="96"/>
      <c r="C30" s="93"/>
      <c r="D30" s="82"/>
      <c r="E30" s="65"/>
    </row>
    <row r="31" spans="1:5" ht="12.75">
      <c r="A31" s="22"/>
      <c r="B31" s="96"/>
      <c r="C31" s="93"/>
      <c r="D31" s="82"/>
      <c r="E31" s="65"/>
    </row>
    <row r="32" spans="1:5" ht="12.75">
      <c r="A32" s="22"/>
      <c r="B32" s="96"/>
      <c r="C32" s="93"/>
      <c r="D32" s="85"/>
      <c r="E32" s="65"/>
    </row>
    <row r="33" spans="1:5" ht="12.75">
      <c r="A33" s="22"/>
      <c r="B33" s="96"/>
      <c r="C33" s="92"/>
      <c r="D33" s="82"/>
      <c r="E33" s="65"/>
    </row>
    <row r="34" spans="1:5" ht="12.75">
      <c r="A34" s="22"/>
      <c r="B34" s="96"/>
      <c r="C34" s="93"/>
      <c r="D34" s="85"/>
      <c r="E34" s="65"/>
    </row>
    <row r="35" spans="1:5" ht="12.75">
      <c r="A35" s="22"/>
      <c r="B35" s="96"/>
      <c r="C35" s="93"/>
      <c r="D35" s="85"/>
      <c r="E35" s="65"/>
    </row>
    <row r="36" spans="1:5" ht="12.75">
      <c r="A36" s="22"/>
      <c r="B36" s="96"/>
      <c r="C36" s="93"/>
      <c r="D36" s="85"/>
      <c r="E36" s="65"/>
    </row>
    <row r="37" spans="1:5" ht="12.75">
      <c r="A37" s="22"/>
      <c r="B37" s="96"/>
      <c r="C37" s="93"/>
      <c r="D37" s="85"/>
      <c r="E37" s="65"/>
    </row>
    <row r="38" spans="1:5" ht="12.75">
      <c r="A38" s="22"/>
      <c r="B38" s="96"/>
      <c r="C38" s="93"/>
      <c r="D38" s="85"/>
      <c r="E38" s="65"/>
    </row>
    <row r="39" spans="1:5" ht="12.75">
      <c r="A39" s="22"/>
      <c r="B39" s="96"/>
      <c r="C39" s="93"/>
      <c r="D39" s="85"/>
      <c r="E39" s="65"/>
    </row>
    <row r="40" spans="1:5" ht="12.75">
      <c r="A40" s="22"/>
      <c r="B40" s="96"/>
      <c r="C40" s="93"/>
      <c r="D40" s="85"/>
      <c r="E40" s="65"/>
    </row>
    <row r="41" spans="1:5" ht="12.75">
      <c r="A41" s="22"/>
      <c r="B41" s="96"/>
      <c r="C41" s="93"/>
      <c r="D41" s="85"/>
      <c r="E41" s="65"/>
    </row>
  </sheetData>
  <sheetProtection/>
  <autoFilter ref="A4:E4"/>
  <mergeCells count="1"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ES\k.chernova (WST-KIR-129)</cp:lastModifiedBy>
  <cp:lastPrinted>2013-02-28T07:42:42Z</cp:lastPrinted>
  <dcterms:created xsi:type="dcterms:W3CDTF">2010-02-26T11:44:06Z</dcterms:created>
  <dcterms:modified xsi:type="dcterms:W3CDTF">2024-02-20T06:25:13Z</dcterms:modified>
  <cp:category/>
  <cp:version/>
  <cp:contentType/>
  <cp:contentStatus/>
</cp:coreProperties>
</file>