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<sst xmlns="http://schemas.openxmlformats.org/spreadsheetml/2006/main" count="525" uniqueCount="228">
  <si>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</si>
  <si>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</si>
  <si>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</si>
  <si>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</si>
  <si>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</si>
  <si>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</si>
  <si>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</si>
  <si>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</si>
  <si>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</si>
  <si>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</si>
  <si>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</si>
  <si>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</si>
  <si>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</si>
  <si>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</si>
  <si>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</si>
  <si>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</si>
  <si>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</si>
  <si>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</si>
  <si>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</si>
  <si>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</si>
  <si>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</si>
  <si>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</si>
  <si>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</si>
  <si>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</si>
  <si>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</si>
  <si>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</si>
  <si>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</si>
  <si>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</si>
  <si>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</si>
  <si>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</si>
  <si>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</si>
  <si>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</si>
  <si>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</si>
  <si>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</si>
  <si>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</si>
  <si>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</si>
  <si>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</si>
  <si>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</si>
  <si>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</si>
  <si>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</si>
  <si>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</si>
  <si>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</si>
  <si>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</si>
  <si>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</si>
  <si>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</si>
  <si>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</si>
  <si>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</si>
  <si>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</si>
  <si>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</si>
  <si>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</si>
  <si>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</si>
  <si>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</si>
  <si>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</si>
  <si>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</si>
  <si>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</si>
  <si>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</si>
  <si>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</si>
  <si>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</si>
  <si>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</si>
  <si>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</si>
  <si>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</si>
  <si>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</si>
  <si>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</si>
  <si>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</si>
  <si>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</si>
  <si>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</si>
  <si>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</si>
  <si>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</si>
  <si>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</si>
  <si>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</si>
  <si>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</si>
  <si>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</si>
  <si>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</si>
  <si>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</si>
  <si>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</si>
  <si>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</si>
  <si>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</si>
  <si>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</si>
  <si>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</si>
  <si>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</si>
  <si>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</si>
  <si>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</si>
  <si>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</si>
  <si>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</si>
  <si>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</si>
  <si>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</si>
  <si>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</si>
  <si>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</si>
  <si>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</si>
  <si>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</si>
  <si>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</si>
  <si>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</si>
  <si>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</si>
  <si>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</si>
  <si>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</si>
  <si>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</si>
  <si>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</si>
  <si>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</si>
  <si>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</si>
  <si>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</si>
  <si>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</si>
  <si>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</si>
  <si>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</si>
  <si>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</si>
  <si>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</si>
  <si>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</si>
  <si>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</si>
  <si>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</si>
  <si>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</si>
  <si>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</si>
  <si>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</si>
  <si>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</si>
  <si>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</si>
  <si>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</si>
  <si>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</si>
  <si>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</si>
  <si>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</si>
  <si>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</si>
  <si>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</si>
  <si>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</si>
  <si>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</si>
  <si>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</si>
  <si>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</si>
  <si>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</si>
  <si>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</si>
  <si>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</si>
  <si>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</si>
  <si>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</si>
  <si>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</si>
  <si>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</si>
  <si>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</si>
  <si>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</si>
  <si>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</si>
  <si>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</si>
  <si>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</si>
  <si>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</si>
  <si>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</si>
  <si>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</si>
  <si>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</si>
  <si>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</si>
  <si>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</si>
  <si>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</si>
  <si>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</si>
  <si>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</si>
  <si>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</si>
  <si>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</si>
  <si>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</si>
  <si>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</si>
  <si>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</si>
  <si>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</si>
  <si>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</si>
  <si>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</si>
  <si>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</si>
  <si>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</si>
  <si>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</si>
  <si>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</si>
  <si>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</si>
  <si>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</si>
  <si>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</si>
  <si>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</si>
  <si>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</si>
  <si>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</si>
  <si>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</si>
  <si>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</si>
  <si>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</si>
  <si>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</si>
  <si>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</si>
  <si>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</si>
  <si>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</si>
  <si>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</si>
  <si>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</si>
  <si>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</si>
  <si>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</si>
  <si>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</si>
  <si>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</si>
  <si>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</si>
  <si>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</si>
  <si>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</si>
  <si>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</si>
  <si>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</si>
  <si>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</si>
  <si>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</si>
  <si>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</si>
  <si>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</si>
  <si>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</si>
  <si>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</si>
  <si>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</si>
  <si>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</si>
  <si>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</si>
  <si>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</si>
  <si>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</si>
  <si>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</si>
  <si>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</si>
  <si>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</si>
  <si>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</si>
  <si>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</si>
  <si>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</si>
  <si>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</si>
  <si>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</si>
  <si>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</si>
  <si>
    <t xml:space="preserve">изменение точки присоединения в связи с увеличением мощности на жилой дом по 3-му Радужному проезду, д. 10, кадастровый номер участка 10:01:0100128:23 </t>
  </si>
  <si>
    <t>индивидуальный жилой дом в жилом районе "Кукковка-III", по ул. Калиновой, 7, кадастровый номер участка 10:01:0160105:66</t>
  </si>
  <si>
    <t>дополнительная мощность на индивидуальный жилой дом по ул. Выборгской, 21, кадастровый номер участка 10:01:0110113:29</t>
  </si>
  <si>
    <t>дополнительная мощность на индивидуальный жилой дом по ул. Пархоменко, д. 10, кадастровый номер участка 10:01:0110130:22</t>
  </si>
  <si>
    <t>дополнительная мощность на многоквартирный жилой дом по ул. Гоголя, 5 в связи с установкой электроплиты в квартире №23</t>
  </si>
  <si>
    <t>индивидуальный жилой дом в жилом районе "Кукковка-III", участок №482, кадастровый номер участка 10:01:0160104:334</t>
  </si>
  <si>
    <t>гаражный бокс №85 (нежилое помещение площадью 104,1 кв.м) по ул. Правды, д. 25б</t>
  </si>
  <si>
    <t>индивидуальный жилой дом по ул. Муезерской, д. 104, кадастровый номер участка 10:01:0100101:90</t>
  </si>
  <si>
    <t>дополнительная мощность на индивидуальный жилой дом по ул. Связи, д. 8, кадастровый номер участка 10:01:0200139:16</t>
  </si>
  <si>
    <t>временное электроснабжение сооружения связи на крыше здания по ул. Зеленой, 12</t>
  </si>
  <si>
    <t>индивидуальный жилой дом по ул. Сулажгорского кирпичного завода, кадастровый номер участка 10:01:220116:11</t>
  </si>
  <si>
    <t>дополнительная мощность на нежилое помещение 7-Н (площадь 563,5 м) по наб. Ла-Рошель, 17. Ранее выданы ТУ-193-Н от 19.08.2019</t>
  </si>
  <si>
    <t>дополнительная мощность на индивидуальный жилой дом по ул. Бабушкина, 36, кадастровый номер участка 10:01:0100114:4</t>
  </si>
  <si>
    <t>дополнительная мощность на индивидуальный жилой дом по ул. Ломоносова, 53а, кадастровый номер участка 10:01:0140133:14</t>
  </si>
  <si>
    <t>многоквартирный жилой дом (строительный номер 9) по Дивизионному пр., кадастровый  номер участка 10:01:0100119:299</t>
  </si>
  <si>
    <t>многоквартирный жилой дом (строительный номер 1) по Дивизионному пр., кадастровый  номер участка 10:01:0100119:297</t>
  </si>
  <si>
    <t>газорегуляторный пункт шкафной по пр. Дивизионному, кадастровый номер участкам 10:01:0100119:335</t>
  </si>
  <si>
    <t>индивидуальный жилой дом по ул. Пархоменко, 99, кадастровый номер участка 10:010:0110161:6</t>
  </si>
  <si>
    <t>среднеэтажный жилой дом по ул. Фурманова, кадастровый номер участка 10:01:01100148:347</t>
  </si>
  <si>
    <t>здание склада в районе ул. Пограничной, кадастровый номер участка 10:01:0200133:417</t>
  </si>
  <si>
    <t>здание досугово-образовательного центра по наб. Варкауса, кадастровый номер участка 10:01:0030113:163</t>
  </si>
  <si>
    <t>дополнительная мощность на нежилое помещение 23 по ул. Мерецкова, 5</t>
  </si>
  <si>
    <t>дополнительная мощность на здание стационара по ул. Кирова, 40</t>
  </si>
  <si>
    <t>временное электроснабжение передвижных установок на период строительства многоквартирного жилого дома в районе 1-го Сайнаволокского пер., кадастровый номер участка 10:01:0180112:260</t>
  </si>
  <si>
    <t>индивидуальный жилой дом в районе ул. Р.Рождественского, по Крымскому проезду, кадастровый номер участка 10:01:0100119:56</t>
  </si>
  <si>
    <t>15 рабочих дней</t>
  </si>
  <si>
    <t>дополнительная мощность на нежилое здание магазина по б. Интернационалистов, 16</t>
  </si>
  <si>
    <t>индивидуальный жилой дом в жилом районе "Кукковка-3", по Лахденпохскому пр., кадастровый номер участка 10:01:0160104:260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</si>
</sst>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25</v>
      </c>
      <c r="C11" s="48">
        <v>501</v>
      </c>
      <c r="D11" s="48">
        <v>0</v>
      </c>
      <c r="E11" s="48">
        <v>0</v>
      </c>
      <c r="F11" s="49">
        <f t="shared" si="0"/>
        <v>25</v>
      </c>
      <c r="G11" s="49">
        <f t="shared" si="1"/>
        <v>501</v>
      </c>
      <c r="H11" s="29"/>
    </row>
    <row r="12" spans="1:8" ht="12.75">
      <c r="A12" s="50" t="s">
        <v>13</v>
      </c>
      <c r="B12" s="48">
        <v>30</v>
      </c>
      <c r="C12" s="48">
        <v>1685.33</v>
      </c>
      <c r="D12" s="48">
        <v>2</v>
      </c>
      <c r="E12" s="48">
        <v>5140</v>
      </c>
      <c r="F12" s="49">
        <f t="shared" si="0"/>
        <v>32</v>
      </c>
      <c r="G12" s="49">
        <f t="shared" si="1"/>
        <v>6825.33</v>
      </c>
      <c r="H12" s="29"/>
    </row>
    <row r="13" spans="1:8" ht="12.75">
      <c r="A13" s="50" t="s">
        <v>14</v>
      </c>
      <c r="B13" s="48"/>
      <c r="C13" s="48"/>
      <c r="D13" s="48"/>
      <c r="E13" s="48"/>
      <c r="F13" s="87">
        <f t="shared" si="0"/>
        <v>0</v>
      </c>
      <c r="G13" s="87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202</v>
      </c>
      <c r="C17" s="48">
        <f>SUM(C5:C16)</f>
        <v>14042.400000000001</v>
      </c>
      <c r="D17" s="48">
        <f>SUM(D5:D16)</f>
        <v>11</v>
      </c>
      <c r="E17" s="48">
        <f>SUM(E5:E16)</f>
        <v>13757.900000000001</v>
      </c>
      <c r="F17" s="48">
        <f>B17+D17</f>
        <v>213</v>
      </c>
      <c r="G17" s="48">
        <f>C17+E17</f>
        <v>27800.300000000003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4</v>
      </c>
      <c r="C29" s="25">
        <v>715</v>
      </c>
      <c r="D29" s="25">
        <v>0</v>
      </c>
      <c r="E29" s="25">
        <v>0</v>
      </c>
      <c r="F29" s="26">
        <f>B29+D29</f>
        <v>4</v>
      </c>
      <c r="G29" s="26">
        <f t="shared" si="2"/>
        <v>715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21</v>
      </c>
      <c r="C34" s="25">
        <f t="shared" si="4"/>
        <v>4791.43</v>
      </c>
      <c r="D34" s="25">
        <f t="shared" si="4"/>
        <v>2</v>
      </c>
      <c r="E34" s="25">
        <f t="shared" si="4"/>
        <v>3126</v>
      </c>
      <c r="F34" s="25">
        <f t="shared" si="4"/>
        <v>23</v>
      </c>
      <c r="G34" s="25">
        <f t="shared" si="4"/>
        <v>7917.43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9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22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78.75">
      <c r="A4" s="86">
        <v>1</v>
      </c>
      <c r="B4" s="78" t="s">
        <v>200</v>
      </c>
      <c r="C4" s="79">
        <v>77844</v>
      </c>
      <c r="D4" s="89">
        <v>65</v>
      </c>
      <c r="E4" s="71" t="s">
        <v>29</v>
      </c>
    </row>
    <row r="5" spans="1:5" ht="67.5">
      <c r="A5" s="86">
        <f>A4+1</f>
        <v>2</v>
      </c>
      <c r="B5" s="78" t="s">
        <v>201</v>
      </c>
      <c r="C5" s="79">
        <v>550</v>
      </c>
      <c r="D5" s="68">
        <v>15</v>
      </c>
      <c r="E5" s="71" t="s">
        <v>147</v>
      </c>
    </row>
    <row r="6" spans="1:5" ht="56.25">
      <c r="A6" s="86">
        <f aca="true" t="shared" si="0" ref="A6:A31">A5+1</f>
        <v>3</v>
      </c>
      <c r="B6" s="78" t="s">
        <v>202</v>
      </c>
      <c r="C6" s="79">
        <v>550</v>
      </c>
      <c r="D6" s="68">
        <v>12</v>
      </c>
      <c r="E6" s="71" t="s">
        <v>147</v>
      </c>
    </row>
    <row r="7" spans="1:5" ht="56.25">
      <c r="A7" s="86">
        <f t="shared" si="0"/>
        <v>4</v>
      </c>
      <c r="B7" s="78" t="s">
        <v>203</v>
      </c>
      <c r="C7" s="79">
        <v>550</v>
      </c>
      <c r="D7" s="68">
        <v>12</v>
      </c>
      <c r="E7" s="71" t="s">
        <v>147</v>
      </c>
    </row>
    <row r="8" spans="1:5" ht="67.5">
      <c r="A8" s="86">
        <f t="shared" si="0"/>
        <v>5</v>
      </c>
      <c r="B8" s="71" t="s">
        <v>204</v>
      </c>
      <c r="C8" s="74">
        <v>18276</v>
      </c>
      <c r="D8" s="68">
        <v>3.5</v>
      </c>
      <c r="E8" s="71" t="s">
        <v>147</v>
      </c>
    </row>
    <row r="9" spans="1:5" ht="56.25">
      <c r="A9" s="86">
        <f t="shared" si="0"/>
        <v>6</v>
      </c>
      <c r="B9" s="78" t="s">
        <v>205</v>
      </c>
      <c r="C9" s="79">
        <v>550</v>
      </c>
      <c r="D9" s="68">
        <v>15</v>
      </c>
      <c r="E9" s="71" t="s">
        <v>147</v>
      </c>
    </row>
    <row r="10" spans="1:5" ht="45">
      <c r="A10" s="86">
        <f t="shared" si="0"/>
        <v>7</v>
      </c>
      <c r="B10" s="78" t="s">
        <v>206</v>
      </c>
      <c r="C10" s="79">
        <v>550</v>
      </c>
      <c r="D10" s="68">
        <v>15</v>
      </c>
      <c r="E10" s="71" t="s">
        <v>29</v>
      </c>
    </row>
    <row r="11" spans="1:5" ht="45">
      <c r="A11" s="86">
        <f t="shared" si="0"/>
        <v>8</v>
      </c>
      <c r="B11" s="78" t="s">
        <v>207</v>
      </c>
      <c r="C11" s="79">
        <v>550</v>
      </c>
      <c r="D11" s="68">
        <v>15</v>
      </c>
      <c r="E11" s="71" t="s">
        <v>147</v>
      </c>
    </row>
    <row r="12" spans="1:5" ht="56.25">
      <c r="A12" s="86">
        <f t="shared" si="0"/>
        <v>9</v>
      </c>
      <c r="B12" s="78" t="s">
        <v>208</v>
      </c>
      <c r="C12" s="79">
        <v>550</v>
      </c>
      <c r="D12" s="68">
        <v>12</v>
      </c>
      <c r="E12" s="71" t="s">
        <v>29</v>
      </c>
    </row>
    <row r="13" spans="1:5" ht="56.25">
      <c r="A13" s="86">
        <f t="shared" si="0"/>
        <v>10</v>
      </c>
      <c r="B13" s="78" t="s">
        <v>209</v>
      </c>
      <c r="C13" s="79">
        <v>21816</v>
      </c>
      <c r="D13" s="68">
        <v>7.5</v>
      </c>
      <c r="E13" s="71" t="s">
        <v>225</v>
      </c>
    </row>
    <row r="14" spans="1:5" ht="56.25">
      <c r="A14" s="86">
        <f t="shared" si="0"/>
        <v>11</v>
      </c>
      <c r="B14" s="78" t="s">
        <v>210</v>
      </c>
      <c r="C14" s="79">
        <v>550</v>
      </c>
      <c r="D14" s="68">
        <v>15</v>
      </c>
      <c r="E14" s="71" t="s">
        <v>147</v>
      </c>
    </row>
    <row r="15" spans="1:5" ht="67.5">
      <c r="A15" s="86">
        <f t="shared" si="0"/>
        <v>12</v>
      </c>
      <c r="B15" s="78" t="s">
        <v>211</v>
      </c>
      <c r="C15" s="79">
        <v>104874</v>
      </c>
      <c r="D15" s="68">
        <v>25.5</v>
      </c>
      <c r="E15" s="71" t="s">
        <v>147</v>
      </c>
    </row>
    <row r="16" spans="1:5" ht="56.25">
      <c r="A16" s="86">
        <f t="shared" si="0"/>
        <v>13</v>
      </c>
      <c r="B16" s="78" t="s">
        <v>212</v>
      </c>
      <c r="C16" s="79">
        <v>550</v>
      </c>
      <c r="D16" s="68">
        <v>12</v>
      </c>
      <c r="E16" s="71" t="s">
        <v>29</v>
      </c>
    </row>
    <row r="17" spans="1:5" ht="56.25">
      <c r="A17" s="86">
        <f t="shared" si="0"/>
        <v>14</v>
      </c>
      <c r="B17" s="78" t="s">
        <v>213</v>
      </c>
      <c r="C17" s="79">
        <v>550</v>
      </c>
      <c r="D17" s="68">
        <v>12</v>
      </c>
      <c r="E17" s="71" t="s">
        <v>147</v>
      </c>
    </row>
    <row r="18" spans="1:5" ht="56.25">
      <c r="A18" s="86">
        <f t="shared" si="0"/>
        <v>15</v>
      </c>
      <c r="B18" s="78" t="s">
        <v>214</v>
      </c>
      <c r="C18" s="79">
        <v>109116</v>
      </c>
      <c r="D18" s="68">
        <v>70</v>
      </c>
      <c r="E18" s="71" t="s">
        <v>147</v>
      </c>
    </row>
    <row r="19" spans="1:5" ht="56.25">
      <c r="A19" s="86">
        <f t="shared" si="0"/>
        <v>16</v>
      </c>
      <c r="B19" s="78" t="s">
        <v>215</v>
      </c>
      <c r="C19" s="79">
        <v>135615.6</v>
      </c>
      <c r="D19" s="68">
        <v>87</v>
      </c>
      <c r="E19" s="71" t="s">
        <v>147</v>
      </c>
    </row>
    <row r="20" spans="1:5" ht="67.5">
      <c r="A20" s="86">
        <f t="shared" si="0"/>
        <v>17</v>
      </c>
      <c r="B20" s="78" t="s">
        <v>216</v>
      </c>
      <c r="C20" s="79">
        <v>72816</v>
      </c>
      <c r="D20" s="68">
        <v>1.5</v>
      </c>
      <c r="E20" s="71" t="s">
        <v>147</v>
      </c>
    </row>
    <row r="21" spans="1:5" ht="45">
      <c r="A21" s="86">
        <f t="shared" si="0"/>
        <v>18</v>
      </c>
      <c r="B21" s="78" t="s">
        <v>217</v>
      </c>
      <c r="C21" s="79">
        <v>550</v>
      </c>
      <c r="D21" s="68">
        <v>15</v>
      </c>
      <c r="E21" s="71" t="s">
        <v>147</v>
      </c>
    </row>
    <row r="22" spans="1:5" ht="45">
      <c r="A22" s="86">
        <f t="shared" si="0"/>
        <v>19</v>
      </c>
      <c r="B22" s="78" t="s">
        <v>218</v>
      </c>
      <c r="C22" s="79">
        <v>550</v>
      </c>
      <c r="D22" s="89">
        <v>15</v>
      </c>
      <c r="E22" s="71" t="s">
        <v>147</v>
      </c>
    </row>
    <row r="23" spans="1:5" ht="45">
      <c r="A23" s="86">
        <f t="shared" si="0"/>
        <v>20</v>
      </c>
      <c r="B23" s="78" t="s">
        <v>219</v>
      </c>
      <c r="C23" s="79">
        <v>550</v>
      </c>
      <c r="D23" s="89">
        <v>15</v>
      </c>
      <c r="E23" s="71" t="s">
        <v>29</v>
      </c>
    </row>
    <row r="24" spans="1:5" ht="45">
      <c r="A24" s="86">
        <f t="shared" si="0"/>
        <v>21</v>
      </c>
      <c r="B24" s="78" t="s">
        <v>207</v>
      </c>
      <c r="C24" s="79">
        <v>550</v>
      </c>
      <c r="D24" s="89">
        <v>15</v>
      </c>
      <c r="E24" s="71" t="s">
        <v>147</v>
      </c>
    </row>
    <row r="25" spans="1:5" ht="56.25">
      <c r="A25" s="86">
        <f t="shared" si="0"/>
        <v>22</v>
      </c>
      <c r="B25" s="78" t="s">
        <v>220</v>
      </c>
      <c r="C25" s="79">
        <v>233820</v>
      </c>
      <c r="D25" s="89">
        <v>150</v>
      </c>
      <c r="E25" s="80" t="s">
        <v>29</v>
      </c>
    </row>
    <row r="26" spans="1:5" ht="33.75">
      <c r="A26" s="86">
        <f t="shared" si="0"/>
        <v>23</v>
      </c>
      <c r="B26" s="78" t="s">
        <v>221</v>
      </c>
      <c r="C26" s="79">
        <v>550</v>
      </c>
      <c r="D26" s="89">
        <v>5.93</v>
      </c>
      <c r="E26" s="71" t="s">
        <v>147</v>
      </c>
    </row>
    <row r="27" spans="1:5" ht="33.75">
      <c r="A27" s="86">
        <f t="shared" si="0"/>
        <v>24</v>
      </c>
      <c r="B27" s="78" t="s">
        <v>222</v>
      </c>
      <c r="C27" s="79">
        <v>311760</v>
      </c>
      <c r="D27" s="89">
        <v>200</v>
      </c>
      <c r="E27" s="80" t="s">
        <v>29</v>
      </c>
    </row>
    <row r="28" spans="1:5" ht="45">
      <c r="A28" s="86">
        <f t="shared" si="0"/>
        <v>25</v>
      </c>
      <c r="B28" s="78" t="s">
        <v>226</v>
      </c>
      <c r="C28" s="79">
        <v>61837.2</v>
      </c>
      <c r="D28" s="89">
        <v>20</v>
      </c>
      <c r="E28" s="71" t="s">
        <v>147</v>
      </c>
    </row>
    <row r="29" spans="1:5" ht="101.25">
      <c r="A29" s="86">
        <f t="shared" si="0"/>
        <v>26</v>
      </c>
      <c r="B29" s="78" t="s">
        <v>223</v>
      </c>
      <c r="C29" s="79">
        <v>550</v>
      </c>
      <c r="D29" s="89">
        <v>15</v>
      </c>
      <c r="E29" s="71" t="s">
        <v>225</v>
      </c>
    </row>
    <row r="30" spans="1:5" ht="67.5">
      <c r="A30" s="86">
        <f t="shared" si="0"/>
        <v>27</v>
      </c>
      <c r="B30" s="78" t="s">
        <v>224</v>
      </c>
      <c r="C30" s="79">
        <v>550</v>
      </c>
      <c r="D30" s="89">
        <v>15</v>
      </c>
      <c r="E30" s="71" t="s">
        <v>147</v>
      </c>
    </row>
    <row r="31" spans="1:5" ht="67.5">
      <c r="A31" s="86">
        <f t="shared" si="0"/>
        <v>28</v>
      </c>
      <c r="B31" s="78" t="s">
        <v>227</v>
      </c>
      <c r="C31" s="79">
        <v>550</v>
      </c>
      <c r="D31" s="89">
        <v>15</v>
      </c>
      <c r="E31" s="71" t="s">
        <v>147</v>
      </c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1"/>
      <c r="D4" s="89"/>
      <c r="E4" s="80"/>
    </row>
    <row r="5" spans="1:5" ht="12.75">
      <c r="A5" s="58"/>
      <c r="B5" s="93"/>
      <c r="C5" s="79"/>
      <c r="D5" s="89"/>
      <c r="E5" s="80"/>
    </row>
    <row r="6" spans="1:5" ht="12.75">
      <c r="A6" s="58"/>
      <c r="B6" s="93"/>
      <c r="C6" s="79"/>
      <c r="D6" s="89"/>
      <c r="E6" s="80"/>
    </row>
    <row r="7" spans="1:5" ht="12.75">
      <c r="A7" s="58"/>
      <c r="B7" s="93"/>
      <c r="C7" s="79"/>
      <c r="D7" s="89"/>
      <c r="E7" s="80"/>
    </row>
    <row r="8" spans="1:5" ht="12.75">
      <c r="A8" s="58"/>
      <c r="B8" s="93"/>
      <c r="C8" s="79"/>
      <c r="D8" s="89"/>
      <c r="E8" s="80"/>
    </row>
    <row r="9" spans="1:5" ht="12.75">
      <c r="A9" s="58"/>
      <c r="B9" s="93"/>
      <c r="C9" s="79"/>
      <c r="D9" s="89"/>
      <c r="E9" s="80"/>
    </row>
    <row r="10" spans="1:5" ht="12.75">
      <c r="A10" s="58"/>
      <c r="B10" s="93"/>
      <c r="C10" s="79"/>
      <c r="D10" s="89"/>
      <c r="E10" s="80"/>
    </row>
    <row r="11" spans="1:5" ht="12.75">
      <c r="A11" s="58"/>
      <c r="B11" s="93"/>
      <c r="C11" s="79"/>
      <c r="D11" s="89"/>
      <c r="E11" s="80"/>
    </row>
    <row r="12" spans="1:5" ht="12.75">
      <c r="A12" s="58"/>
      <c r="B12" s="94"/>
      <c r="C12" s="74"/>
      <c r="D12" s="90"/>
      <c r="E12" s="80"/>
    </row>
    <row r="13" spans="1:5" ht="12.75">
      <c r="A13" s="58"/>
      <c r="B13" s="93"/>
      <c r="C13" s="79"/>
      <c r="D13" s="89"/>
      <c r="E13" s="80"/>
    </row>
    <row r="14" spans="1:5" ht="12.75">
      <c r="A14" s="58"/>
      <c r="B14" s="93"/>
      <c r="C14" s="79"/>
      <c r="D14" s="89"/>
      <c r="E14" s="80"/>
    </row>
    <row r="15" spans="1:5" ht="12.75">
      <c r="A15" s="58"/>
      <c r="B15" s="93"/>
      <c r="C15" s="79"/>
      <c r="D15" s="89"/>
      <c r="E15" s="80"/>
    </row>
    <row r="16" spans="1:5" ht="12.75">
      <c r="A16" s="58"/>
      <c r="B16" s="93"/>
      <c r="C16" s="79"/>
      <c r="D16" s="89"/>
      <c r="E16" s="80"/>
    </row>
    <row r="17" spans="1:5" ht="12.75">
      <c r="A17" s="58"/>
      <c r="B17" s="93"/>
      <c r="C17" s="79"/>
      <c r="D17" s="89"/>
      <c r="E17" s="80"/>
    </row>
    <row r="18" spans="1:5" ht="12.75">
      <c r="A18" s="58"/>
      <c r="B18" s="93"/>
      <c r="C18" s="79"/>
      <c r="D18" s="89"/>
      <c r="E18" s="80"/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89"/>
      <c r="E4" s="80"/>
    </row>
    <row r="5" spans="1:5" ht="12.75">
      <c r="A5" s="7"/>
      <c r="B5" s="78"/>
      <c r="C5" s="79"/>
      <c r="D5" s="89"/>
      <c r="E5" s="80"/>
    </row>
    <row r="6" spans="1:5" ht="12.75">
      <c r="A6" s="7"/>
      <c r="B6" s="78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4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94"/>
      <c r="C16" s="74"/>
      <c r="D16" s="90"/>
      <c r="E16" s="80"/>
    </row>
    <row r="17" spans="1:5" ht="12.75">
      <c r="A17" s="7"/>
      <c r="B17" s="93"/>
      <c r="C17" s="79"/>
      <c r="D17" s="89"/>
      <c r="E17" s="80"/>
    </row>
    <row r="18" spans="1:5" ht="12.75">
      <c r="A18" s="7"/>
      <c r="B18" s="93"/>
      <c r="C18" s="79"/>
      <c r="D18" s="89"/>
      <c r="E18" s="80"/>
    </row>
    <row r="19" spans="1:5" ht="12.75">
      <c r="A19" s="7"/>
      <c r="B19" s="93"/>
      <c r="C19" s="79"/>
      <c r="D19" s="89"/>
      <c r="E19" s="80"/>
    </row>
    <row r="20" spans="1:5" ht="12.75">
      <c r="A20" s="7"/>
      <c r="B20" s="93"/>
      <c r="C20" s="79"/>
      <c r="D20" s="89"/>
      <c r="E20" s="80"/>
    </row>
    <row r="21" spans="1:5" ht="12.75">
      <c r="A21" s="7"/>
      <c r="B21" s="93"/>
      <c r="C21" s="79"/>
      <c r="D21" s="89"/>
      <c r="E21" s="80"/>
    </row>
    <row r="22" spans="1:5" ht="12.75">
      <c r="A22" s="7"/>
      <c r="B22" s="93"/>
      <c r="C22" s="79"/>
      <c r="D22" s="89"/>
      <c r="E22" s="80"/>
    </row>
    <row r="23" spans="1:5" ht="12.75">
      <c r="A23" s="7"/>
      <c r="B23" s="93"/>
      <c r="C23" s="79"/>
      <c r="D23" s="89"/>
      <c r="E23" s="80"/>
    </row>
    <row r="24" spans="1:5" ht="12.75">
      <c r="A24" s="7"/>
      <c r="B24" s="93"/>
      <c r="C24" s="79"/>
      <c r="D24" s="89"/>
      <c r="E24" s="80"/>
    </row>
    <row r="25" spans="1:5" ht="12.75">
      <c r="A25" s="7"/>
      <c r="B25" s="77"/>
      <c r="C25" s="79"/>
      <c r="D25" s="81"/>
      <c r="E25" s="80"/>
    </row>
    <row r="26" spans="1:5" ht="12.75">
      <c r="A26" s="7"/>
      <c r="B26" s="77"/>
      <c r="C26" s="79"/>
      <c r="D26" s="81"/>
      <c r="E26" s="80"/>
    </row>
    <row r="27" spans="1:5" ht="12.75">
      <c r="A27" s="7"/>
      <c r="B27" s="77"/>
      <c r="C27" s="79"/>
      <c r="D27" s="81"/>
      <c r="E27" s="80"/>
    </row>
    <row r="28" spans="1:5" ht="12.75">
      <c r="A28" s="7"/>
      <c r="B28" s="77"/>
      <c r="C28" s="79"/>
      <c r="D28" s="81"/>
      <c r="E28" s="80"/>
    </row>
    <row r="29" spans="1:5" ht="12.75">
      <c r="A29" s="7"/>
      <c r="B29" s="77"/>
      <c r="C29" s="79"/>
      <c r="D29" s="81"/>
      <c r="E29" s="80"/>
    </row>
    <row r="30" spans="1:5" ht="12.75">
      <c r="A30" s="7"/>
      <c r="B30" s="77"/>
      <c r="C30" s="79"/>
      <c r="D30" s="81"/>
      <c r="E30" s="80"/>
    </row>
    <row r="31" spans="1:5" ht="12.75">
      <c r="A31" s="7"/>
      <c r="B31" s="88"/>
      <c r="C31" s="79"/>
      <c r="D31" s="81"/>
      <c r="E31" s="80"/>
    </row>
    <row r="32" spans="1:5" ht="12.75">
      <c r="A32" s="7"/>
      <c r="B32" s="77"/>
      <c r="C32" s="79"/>
      <c r="D32" s="81"/>
      <c r="E32" s="80"/>
    </row>
    <row r="33" spans="1:5" ht="12.75">
      <c r="A33" s="7"/>
      <c r="B33" s="77"/>
      <c r="C33" s="79"/>
      <c r="D33" s="81"/>
      <c r="E33" s="80"/>
    </row>
    <row r="34" spans="1:5" ht="12.75">
      <c r="A34" s="7"/>
      <c r="B34" s="77"/>
      <c r="C34" s="79"/>
      <c r="D34" s="81"/>
      <c r="E34" s="80"/>
    </row>
    <row r="35" spans="1:5" ht="12.75">
      <c r="A35" s="7"/>
      <c r="B35" s="88"/>
      <c r="C35" s="79"/>
      <c r="D35" s="81"/>
      <c r="E35" s="80"/>
    </row>
    <row r="36" spans="1:5" ht="12.75">
      <c r="A36" s="7"/>
      <c r="B36" s="88"/>
      <c r="C36" s="79"/>
      <c r="D36" s="81"/>
      <c r="E36" s="80"/>
    </row>
    <row r="37" spans="1:5" ht="12.75">
      <c r="A37" s="7"/>
      <c r="B37" s="88"/>
      <c r="C37" s="79"/>
      <c r="D37" s="81"/>
      <c r="E37" s="80"/>
    </row>
    <row r="38" spans="1:5" ht="12.75">
      <c r="A38" s="7"/>
      <c r="B38" s="88"/>
      <c r="C38" s="79"/>
      <c r="D38" s="81"/>
      <c r="E38" s="80"/>
    </row>
    <row r="39" spans="1:5" ht="12.75">
      <c r="A39" s="7"/>
      <c r="B39" s="88"/>
      <c r="C39" s="79"/>
      <c r="D39" s="81"/>
      <c r="E39" s="80"/>
    </row>
    <row r="40" spans="1:5" ht="12.75">
      <c r="A40" s="7"/>
      <c r="B40" s="88"/>
      <c r="C40" s="79"/>
      <c r="D40" s="81"/>
      <c r="E40" s="80"/>
    </row>
    <row r="41" spans="1:5" ht="12.75">
      <c r="A41" s="7"/>
      <c r="B41" s="88"/>
      <c r="C41" s="79"/>
      <c r="D41" s="81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3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9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78"/>
      <c r="C16" s="79"/>
      <c r="D16" s="89"/>
      <c r="E16" s="80"/>
    </row>
    <row r="17" spans="1:5" ht="12.75">
      <c r="A17" s="7"/>
      <c r="B17" s="78"/>
      <c r="C17" s="79"/>
      <c r="D17" s="89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5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78"/>
      <c r="C8" s="79"/>
      <c r="D8" s="89"/>
      <c r="E8" s="80"/>
    </row>
    <row r="9" spans="1:5" ht="12.75">
      <c r="A9" s="7"/>
      <c r="B9" s="78"/>
      <c r="C9" s="79"/>
      <c r="D9" s="89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>
        <v>28</v>
      </c>
      <c r="C11" s="25">
        <v>875.93</v>
      </c>
      <c r="D11" s="30">
        <v>1157674.8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875.93</v>
      </c>
      <c r="J11" s="30">
        <f t="shared" si="2"/>
        <v>1157674.8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175</v>
      </c>
      <c r="C16" s="1">
        <f aca="true" t="shared" si="3" ref="C16:J16">SUM(C4:C15)</f>
        <v>6225.280000000001</v>
      </c>
      <c r="D16" s="11">
        <f t="shared" si="3"/>
        <v>7296885.8</v>
      </c>
      <c r="E16" s="1">
        <f t="shared" si="3"/>
        <v>2</v>
      </c>
      <c r="F16" s="1">
        <f t="shared" si="3"/>
        <v>547.6</v>
      </c>
      <c r="G16" s="11">
        <f>SUM(G4:G15)</f>
        <v>465680.4</v>
      </c>
      <c r="H16" s="1">
        <f t="shared" si="3"/>
        <v>177</v>
      </c>
      <c r="I16" s="1">
        <f t="shared" si="3"/>
        <v>6772.88</v>
      </c>
      <c r="J16" s="11">
        <f t="shared" si="3"/>
        <v>7762566.2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>
        <v>7</v>
      </c>
      <c r="C12" s="43">
        <v>275</v>
      </c>
      <c r="D12" s="43">
        <v>0</v>
      </c>
      <c r="E12" s="43">
        <v>0</v>
      </c>
      <c r="F12" s="26">
        <f t="shared" si="1"/>
        <v>7</v>
      </c>
      <c r="G12" s="26">
        <f t="shared" si="0"/>
        <v>275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91</v>
      </c>
      <c r="C17" s="1">
        <f>SUM(C5:C16)</f>
        <v>2343.6600000000003</v>
      </c>
      <c r="D17" s="1">
        <f>SUM(D5:D16)</f>
        <v>2</v>
      </c>
      <c r="E17" s="1">
        <f>SUM(E5:E16)</f>
        <v>720</v>
      </c>
      <c r="F17" s="1">
        <f t="shared" si="1"/>
        <v>93</v>
      </c>
      <c r="G17" s="1">
        <f t="shared" si="0"/>
        <v>3063.6600000000003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6"/>
    </row>
    <row r="22" ht="12.75">
      <c r="E22" s="96"/>
    </row>
    <row r="23" ht="12.75">
      <c r="E23" s="96"/>
    </row>
    <row r="24" ht="12.75">
      <c r="E24" s="96"/>
    </row>
    <row r="25" ht="12.75">
      <c r="E25" s="96"/>
    </row>
    <row r="26" ht="12.75">
      <c r="E26" s="96"/>
    </row>
    <row r="27" ht="12.75">
      <c r="E27" s="96"/>
    </row>
    <row r="28" ht="12.75">
      <c r="E28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7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8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8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8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8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8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2021-09-22T11:40:42Z</dcterms:modified>
  <cp:category/>
  <cp:version/>
  <cp:contentType/>
  <cp:contentStatus/>
</cp:coreProperties>
</file>