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1" i="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<sst xmlns="http://schemas.openxmlformats.org/spreadsheetml/2006/main" count="33" uniqueCount="33">
  <si>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</si>
  <si>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 xml:space="preserve">Наименование 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</si>
  <si>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</si>
  <si>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</si>
  <si>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</si>
  <si>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</si>
  <si>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Наименование организации</t>
  </si>
  <si>
    <t>ОАО "ПКС"</t>
  </si>
  <si>
    <t>ИНН</t>
  </si>
  <si>
    <t>КПП</t>
  </si>
  <si>
    <t>Местонахождение (адрес)</t>
  </si>
  <si>
    <t xml:space="preserve"> г. Петрозаводск, пр. Ленина, 11В</t>
  </si>
  <si>
    <t>Отчетный период</t>
  </si>
  <si>
    <t>на территории Прионежского муниципального района</t>
  </si>
  <si>
    <t>Резерв мощности системы теплоснабжения в течение квартала, Гкал/час</t>
  </si>
  <si>
    <t xml:space="preserve">п. Шуя - </t>
  </si>
  <si>
    <t xml:space="preserve">п. Мелиоративный - </t>
  </si>
  <si>
    <t xml:space="preserve">п. Новая Вилга- </t>
  </si>
  <si>
    <t xml:space="preserve">п. Кварцитный - </t>
  </si>
  <si>
    <t xml:space="preserve">п. Ладва ПУ - </t>
  </si>
  <si>
    <t xml:space="preserve">п. Ладва школа - </t>
  </si>
  <si>
    <t xml:space="preserve">д. Вилга поселковая - </t>
  </si>
  <si>
    <t>п. Вилга воен. Городок -</t>
  </si>
  <si>
    <t xml:space="preserve">д. Педасельга - </t>
  </si>
  <si>
    <t xml:space="preserve">п. Шелтозеро - </t>
  </si>
  <si>
    <t xml:space="preserve">п. Пай - </t>
  </si>
  <si>
    <t xml:space="preserve">п. Рыбрека - </t>
  </si>
  <si>
    <t xml:space="preserve">п. Заозерье - </t>
  </si>
  <si>
    <t xml:space="preserve">п. Шелтозеро-школа - </t>
  </si>
  <si>
    <t xml:space="preserve">п. Шокша - </t>
  </si>
  <si>
    <t xml:space="preserve">ст. Деревянка - </t>
  </si>
  <si>
    <t xml:space="preserve">с. Деревянное - </t>
  </si>
  <si>
    <t>4 квартал 2013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</si>
</sst>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>
      <selection activeCell="A2" sqref="A2:C3"/>
    </sheetView>
  </sheetViews>
  <sheetFormatPr defaultRowHeight="12.75"/>
  <cols>
    <col min="1" max="1" width="56.7109375" style="4" customWidth="1"/>
    <col min="2" max="2" width="24.140625" style="4" customWidth="1"/>
    <col min="3" max="3" width="14.28515625" style="4" customWidth="1"/>
    <col min="4" max="16384" width="9.140625" style="4"/>
  </cols>
  <sheetData>
    <row r="2" spans="1:3" ht="12.75" customHeight="1">
      <c r="A2" s="5" t="s">
        <v>0</v>
      </c>
      <c r="B2" s="5"/>
      <c r="C2" s="5"/>
    </row>
    <row r="3" spans="1:3" ht="47.25" customHeight="1">
      <c r="A3" s="5"/>
      <c r="B3" s="5"/>
      <c r="C3" s="5"/>
    </row>
    <row r="4" spans="1:3" ht="47.25" customHeight="1">
      <c r="A4" s="6" t="s">
        <v>13</v>
      </c>
      <c r="B4" s="6"/>
      <c r="C4" s="6"/>
    </row>
    <row r="5" spans="1:3">
      <c r="A5" s="3" t="s">
        <v>6</v>
      </c>
      <c r="B5" s="11" t="s">
        <v>7</v>
      </c>
      <c r="C5" s="11"/>
    </row>
    <row r="6" spans="1:3">
      <c r="A6" s="3" t="s">
        <v>8</v>
      </c>
      <c r="B6" s="12">
        <v>1001012709</v>
      </c>
      <c r="C6" s="12"/>
    </row>
    <row r="7" spans="1:3">
      <c r="A7" s="3" t="s">
        <v>9</v>
      </c>
      <c r="B7" s="12">
        <v>104050001</v>
      </c>
      <c r="C7" s="12"/>
    </row>
    <row r="8" spans="1:3">
      <c r="A8" s="3" t="s">
        <v>10</v>
      </c>
      <c r="B8" s="11" t="s">
        <v>11</v>
      </c>
      <c r="C8" s="11"/>
    </row>
    <row r="9" spans="1:3">
      <c r="A9" s="3" t="s">
        <v>12</v>
      </c>
      <c r="B9" s="11" t="s">
        <v>32</v>
      </c>
      <c r="C9" s="11"/>
    </row>
    <row r="10" spans="1:3">
      <c r="B10" s="16"/>
      <c r="C10" s="16"/>
    </row>
    <row r="11" spans="1:3">
      <c r="A11" s="2" t="s">
        <v>1</v>
      </c>
      <c r="B11" s="13" t="s">
        <v>2</v>
      </c>
      <c r="C11" s="13"/>
    </row>
    <row r="12" spans="1:3" ht="38.25">
      <c r="A12" s="1" t="s">
        <v>3</v>
      </c>
      <c r="B12" s="14">
        <v>1</v>
      </c>
      <c r="C12" s="14"/>
    </row>
    <row r="13" spans="1:3" ht="38.25">
      <c r="A13" s="1" t="s">
        <v>4</v>
      </c>
      <c r="B13" s="14">
        <v>1</v>
      </c>
      <c r="C13" s="14"/>
    </row>
    <row r="14" spans="1:3" ht="51">
      <c r="A14" s="1" t="s">
        <v>5</v>
      </c>
      <c r="B14" s="14">
        <v>0</v>
      </c>
      <c r="C14" s="14"/>
    </row>
    <row r="15" spans="1:3">
      <c r="A15" s="7" t="s">
        <v>14</v>
      </c>
      <c r="B15" s="15" t="s">
        <v>15</v>
      </c>
      <c r="C15" s="10">
        <f>5.33-3.629144</f>
        <v>1.7008559999999999</v>
      </c>
    </row>
    <row r="16" spans="1:3">
      <c r="A16" s="8"/>
      <c r="B16" s="15" t="s">
        <v>16</v>
      </c>
      <c r="C16" s="10">
        <f>10.06-7.356105</f>
        <v>2.7038950000000002</v>
      </c>
    </row>
    <row r="17" spans="1:3">
      <c r="A17" s="8"/>
      <c r="B17" s="15" t="s">
        <v>17</v>
      </c>
      <c r="C17" s="10">
        <f>5.296-3.629144</f>
        <v>1.6668560000000001</v>
      </c>
    </row>
    <row r="18" spans="1:3">
      <c r="A18" s="8"/>
      <c r="B18" s="15" t="s">
        <v>18</v>
      </c>
      <c r="C18" s="10">
        <f>7.944-2.013078</f>
        <v>5.9309219999999998</v>
      </c>
    </row>
    <row r="19" spans="1:3">
      <c r="A19" s="8"/>
      <c r="B19" s="15" t="s">
        <v>19</v>
      </c>
      <c r="C19" s="10">
        <f>1.89-0.813602</f>
        <v>1.0763979999999997</v>
      </c>
    </row>
    <row r="20" spans="1:3">
      <c r="A20" s="8"/>
      <c r="B20" s="15" t="s">
        <v>20</v>
      </c>
      <c r="C20" s="10">
        <f>3.872-2.10304</f>
        <v>1.7689599999999999</v>
      </c>
    </row>
    <row r="21" spans="1:3">
      <c r="A21" s="8"/>
      <c r="B21" s="15" t="s">
        <v>21</v>
      </c>
      <c r="C21" s="10">
        <f>2.837-0.731232-0.103</f>
        <v>2.0027680000000001</v>
      </c>
    </row>
    <row r="22" spans="1:3">
      <c r="A22" s="8"/>
      <c r="B22" s="15" t="s">
        <v>22</v>
      </c>
      <c r="C22" s="10">
        <f>2.325-0.670265</f>
        <v>1.6547350000000001</v>
      </c>
    </row>
    <row r="23" spans="1:3">
      <c r="A23" s="8"/>
      <c r="B23" s="15" t="s">
        <v>23</v>
      </c>
      <c r="C23" s="10">
        <f>0.5-0.194464</f>
        <v>0.30553600000000003</v>
      </c>
    </row>
    <row r="24" spans="1:3">
      <c r="A24" s="8"/>
      <c r="B24" s="15" t="s">
        <v>24</v>
      </c>
      <c r="C24" s="10">
        <f>2.752-1.002424</f>
        <v>1.7495759999999998</v>
      </c>
    </row>
    <row r="25" spans="1:3">
      <c r="A25" s="8"/>
      <c r="B25" s="15" t="s">
        <v>25</v>
      </c>
      <c r="C25" s="10">
        <f>1.26-0.38469</f>
        <v>0.87531000000000003</v>
      </c>
    </row>
    <row r="26" spans="1:3">
      <c r="A26" s="8"/>
      <c r="B26" s="15" t="s">
        <v>26</v>
      </c>
      <c r="C26" s="10">
        <f>1.04-0.162557-0.11</f>
        <v>0.76744299999999999</v>
      </c>
    </row>
    <row r="27" spans="1:3">
      <c r="A27" s="8"/>
      <c r="B27" s="15" t="s">
        <v>27</v>
      </c>
      <c r="C27" s="10">
        <f>2.236-1.007345</f>
        <v>1.2286550000000003</v>
      </c>
    </row>
    <row r="28" spans="1:3">
      <c r="A28" s="8"/>
      <c r="B28" s="15" t="s">
        <v>28</v>
      </c>
      <c r="C28" s="10">
        <f>1.0318-0.8989</f>
        <v>0.13290000000000002</v>
      </c>
    </row>
    <row r="29" spans="1:3">
      <c r="A29" s="8"/>
      <c r="B29" s="15" t="s">
        <v>29</v>
      </c>
      <c r="C29" s="10">
        <f>0.5-0.129214</f>
        <v>0.370786</v>
      </c>
    </row>
    <row r="30" spans="1:3">
      <c r="A30" s="8"/>
      <c r="B30" s="15" t="s">
        <v>30</v>
      </c>
      <c r="C30" s="10">
        <f>3.53-1.969122</f>
        <v>1.5608779999999998</v>
      </c>
    </row>
    <row r="31" spans="1:3">
      <c r="A31" s="9"/>
      <c r="B31" s="15" t="s">
        <v>31</v>
      </c>
      <c r="C31" s="10">
        <f>1.2-0.529969</f>
        <v>0.67003099999999993</v>
      </c>
    </row>
  </sheetData>
  <mergeCells count="13">
    <mergeCell ref="A15:A31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A2:C3"/>
    <mergeCell ref="A4:C4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PCS\m.atyapina (WST-PKS-016)</dc:creator>
  <cp:lastModifiedBy>PCS\m.atyapina (WST-PKS-105)</cp:lastModifiedBy>
  <dcterms:created xsi:type="dcterms:W3CDTF">2013-09-10T12:08:20Z</dcterms:created>
  <dcterms:modified xsi:type="dcterms:W3CDTF">2014-01-17T11:19:58Z</dcterms:modified>
</cp:coreProperties>
</file>