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6" hidden="1">'дог. апрель'!$A$2:$E$2</definedName>
    <definedName name="_xlnm._FilterDatabase" localSheetId="5" hidden="1">'дог. март'!$A$3:$E$3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<sst xmlns="http://schemas.openxmlformats.org/spreadsheetml/2006/main" count="391" uniqueCount="174">
  <si>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</si>
  <si>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</si>
  <si>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</si>
  <si>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</si>
  <si>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</si>
  <si>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</si>
  <si>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</si>
  <si>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</si>
  <si>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</si>
  <si>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</si>
  <si>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</si>
  <si>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</si>
  <si>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</si>
  <si>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</si>
  <si>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</si>
  <si>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</si>
  <si>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</si>
  <si>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</si>
  <si>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</si>
  <si>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</si>
  <si>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</si>
  <si>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</si>
  <si>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</si>
  <si>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</si>
  <si>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0,5 года</t>
  </si>
  <si>
    <t>стоимость (с НДС), руб.</t>
  </si>
  <si>
    <t>1 год</t>
  </si>
  <si>
    <t>Количество поданных заявок на тех. присоединение за 2013 год</t>
  </si>
  <si>
    <t>Количество аннулированных заявок на тех. присоединение за  2013 год</t>
  </si>
  <si>
    <t>Количество заключенных договоров на технологическое присоединение за  2013 год</t>
  </si>
  <si>
    <t>Количество выполненных тех. присоединений за  2013 год</t>
  </si>
  <si>
    <t>инд. жд по пер. Жуковского,16</t>
  </si>
  <si>
    <t>2кв. жд по ул.Чехова, 50.</t>
  </si>
  <si>
    <t>2кв. жд по ул.Каменоборской, 3.</t>
  </si>
  <si>
    <t>доп. мощ. на стом. каб. по ул.Березовая аллея, 22. Общ. мощ. на дом 397кВт.</t>
  </si>
  <si>
    <t>водонаг. и стир. маш. по ул.Лисицыной, 1-15.</t>
  </si>
  <si>
    <t>блок. жд в р-не ул.Водников (уч.№3).</t>
  </si>
  <si>
    <t>водонаг. по ул.Мелентьевой, 52-2.</t>
  </si>
  <si>
    <t>инд. жд по 3-му Сайнаволокскому пер., уч.59.</t>
  </si>
  <si>
    <t>стр-ка адм. здания на персечении Пр.Первомайского и ул.Краснофлотской (врем. электросн.)</t>
  </si>
  <si>
    <t>водонаг. и стир. маш. по ул.Володарского, 10а-9.</t>
  </si>
  <si>
    <t>электроплита по ул.Анохина, 12-12.</t>
  </si>
  <si>
    <t>инд. жд в пос. Кварцитном по ул.Скалистой, уч. 10:22:0010301:3.</t>
  </si>
  <si>
    <t>доп. мощ. на аптеку в жд по б.Интернационалистов, 22. Общ. мощ. на дом 212кВт.</t>
  </si>
  <si>
    <t>водонаг. по ул.Кутузова, 37-8.</t>
  </si>
  <si>
    <t>кв.2 с электроплитой в 2хкв. жд по ул.Перевалочной, 74.</t>
  </si>
  <si>
    <t>инд. жд по ул. 8 Марта, д. 30</t>
  </si>
  <si>
    <t>инд. жд в районе д. 54 по Петрозаводскому ш.</t>
  </si>
  <si>
    <t>инд. жд в ур. Лососинное, уч. 10:20:0064701:467</t>
  </si>
  <si>
    <t>инд. жд в ур. Лососинное, уч. 10:20:0064701:466</t>
  </si>
  <si>
    <t>водонаг. по Древлянской наб., 20-2</t>
  </si>
  <si>
    <t>водонаг. по ул. Советская, д. 53, кв. 3</t>
  </si>
  <si>
    <t>э/плита по ул. Фрунзе д.29 кв. 7</t>
  </si>
  <si>
    <t>Стоянка судов по Ригачина, 25 (врем.)</t>
  </si>
  <si>
    <t>Эл.плита по ул. Кирова, д. 7, кв. 58</t>
  </si>
  <si>
    <t>Эл.плита по ул. Краснофлотская, д. 22, кв. 13</t>
  </si>
  <si>
    <t>Эл.плита и водонагреватель по ул. Л. Чайкиной, д. 8, кв. 37</t>
  </si>
  <si>
    <t>жд по наб.Варкауса, строит. №6 (врем).</t>
  </si>
  <si>
    <t>15 раб. дней</t>
  </si>
  <si>
    <t>Договоры на технологическое присоединение за февраль 2013 года.</t>
  </si>
  <si>
    <t>Договоры на технологическое присоединение за январь 2013 года.</t>
  </si>
  <si>
    <t>АГЗС по пр.Карельскому в р-не пересечения с ул.Питкярантской.</t>
  </si>
  <si>
    <t>инд. жд по ул.Тимоскайнена, напротив д.4.</t>
  </si>
  <si>
    <t>инд. жд по ул.Тимоскайнена, напротив д.2.</t>
  </si>
  <si>
    <t>стир. машина по ул.Антикайнена, 10-28.</t>
  </si>
  <si>
    <t>рекламной установки (0,1 кВт) по Суоярвскому шоссе в районе родника</t>
  </si>
  <si>
    <t>доп. мощ. на пом. 1-Н по пр.Ленина, 38. Общ. мощ. на дом 126,1кВт.</t>
  </si>
  <si>
    <t>стр-ка физкул.-оздор. комплекса по ул. Онежской флотилии (врем.)</t>
  </si>
  <si>
    <t>оптовая база в р-не Пряжинского ш., кад. №10:01:0240103:46.</t>
  </si>
  <si>
    <t>доп. мощ. на двухкв. жд по ул.Пионерской, 3. Общ. 30кВт.</t>
  </si>
  <si>
    <t>электроплита, водонаг. и стир. маш. по пр.А.Невского, 18-10.</t>
  </si>
  <si>
    <t>произ.-адм. здание по ул.Ригачина, 27б.</t>
  </si>
  <si>
    <t>жилой дом по ул.Локомотивной, 12а.</t>
  </si>
  <si>
    <t>инд. жд по ул.Вологодской, 3.</t>
  </si>
  <si>
    <t>газорегуляторный пункт ГРП 1 по ул.Р.Рождественского.</t>
  </si>
  <si>
    <t>газорегуляторный пункт ГРП 2 по Университетскому пр., в р-не ул.Университетской.</t>
  </si>
  <si>
    <t>газорегуляторный пункт ГРП 3 по пр.Лесному.</t>
  </si>
  <si>
    <t>доп. мощ. на строй-ку многокв. жд в р-не ул. Пограничной и Беломорской. Общ. 100кВт(врем. электроснаб.).</t>
  </si>
  <si>
    <t>2кв. жд по ул.Пугачева, 22.</t>
  </si>
  <si>
    <t>квартал инд., блок. и жил. застройки в р-не ул.Сегежской.</t>
  </si>
  <si>
    <t>доп. мощ. на инд. жд с э/плитой по ул.Суоярвской, 30. Общ. мощ. 15кВт.</t>
  </si>
  <si>
    <t>инд. жд по ул.Борнаволокской, 44.</t>
  </si>
  <si>
    <t>хозблок с гаражом в пос.Кварцитном, кад. №10:22:0010301:84.</t>
  </si>
  <si>
    <t>инд. жд по ул.Борнаволокской, уч. кад. №10:01:050171:6.</t>
  </si>
  <si>
    <t>инд. жд по Вытегорскому шоссе, напротив д.3 по пер.Фёдора Глинки.</t>
  </si>
  <si>
    <t xml:space="preserve">инд. жд по Вытегорскому шоссе, напротив д.56 </t>
  </si>
  <si>
    <t>водонаг. по ул.Калинина, 42-9.</t>
  </si>
  <si>
    <t>кв.2 в 2хкв. жд по ул.Ильича, 10.</t>
  </si>
  <si>
    <t>Данные по тех. присоединениям за март 2013г.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</si>
  <si>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</si>
  <si>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</si>
  <si>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</si>
  <si>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</si>
  <si>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инд. жд по ул. СКЗ, за д.54</t>
  </si>
  <si>
    <t>водонаг. по ул.Советской, 39-12.</t>
  </si>
  <si>
    <t>доп. мощ. на произ. пом. по Пряжинскому ш., 10км. Общ. мощ.55кВт.</t>
  </si>
  <si>
    <t>инд. жд по ул.Рабочей, в р-не д.34, уч. 10:01:0050166:12.</t>
  </si>
  <si>
    <t>2-кв. жд по ул. Сулажгорская, д. 83</t>
  </si>
  <si>
    <t>инд. жд в районе 5-го Родникового пер., уч. 10:01:0180112:154</t>
  </si>
  <si>
    <t>микрорайоне 5 Древлянка 2 (врем)</t>
  </si>
  <si>
    <t>многокв.блокир. жд  ул.Сегежская.</t>
  </si>
  <si>
    <t>подвал под ремонтную мастерскую по Березовой ал., 31</t>
  </si>
  <si>
    <t>многоквартирный ЖД по ул. Советской, д. 33а</t>
  </si>
  <si>
    <t>Блокированный ЖД по ул. Хейкконенав р-не д.7</t>
  </si>
  <si>
    <t>инд. жд по ул.Тимоскайнена, напротив д.2. (врем)</t>
  </si>
  <si>
    <t>Доп. мощность на здание по ул.Луначарского, 5</t>
  </si>
  <si>
    <t>Водонагр. и стир. Машина по адресу ул. Краснофлотская, 3-7</t>
  </si>
  <si>
    <t>Бытовка на период строительства АГНКС по Сурярвскому ш. (врем.)</t>
  </si>
  <si>
    <t>Квартира 112а по ул. Мелентьевой, д. 22</t>
  </si>
  <si>
    <t>ИЖД по ул. Шуйская, д. 29</t>
  </si>
  <si>
    <t>ИЖД по 3-му Радужному пр-ду, уч. 10:01:0100128:9</t>
  </si>
  <si>
    <t>водонаг. по ул. Мелентьевой, д. 39, кв. 9</t>
  </si>
  <si>
    <t>ИЖД по ул. Гвардейская, рядом с д. 14а</t>
  </si>
  <si>
    <t>водонаг. по ул. Калинина, 34б-2</t>
  </si>
  <si>
    <t>Водонагрев. и стир. машина по ул. Мурманская, д. 7, кв. 7.</t>
  </si>
  <si>
    <t>Водонагрев. и стир. машина по ул. Правды, д. 3, кв. 5</t>
  </si>
  <si>
    <t>Эл.плита по ул. Пирогова, д. 4, кв.5</t>
  </si>
  <si>
    <t>Эл.плита и водонагр. по Лососинской наб., 17-76</t>
  </si>
  <si>
    <t>Строительный участок №2 по ул. Водников (врем.)</t>
  </si>
  <si>
    <t>Дачный дом в районе урочища Лососиное, кад. № 10:20:0064701:563</t>
  </si>
  <si>
    <t xml:space="preserve">Индивидуальный жилой дом по ул. 9-го Января, д. 49 </t>
  </si>
  <si>
    <t>Офис в кв. 39 по ул. Древлянка, д. 20 (Доп.)</t>
  </si>
  <si>
    <t>ИЖД по ул. Рабочай, в районе д.18 (врем.)</t>
  </si>
  <si>
    <t>водонаг. по ул. Загордная, д. 17, кв. 2</t>
  </si>
  <si>
    <t>водонаг. по ул. Коммунистов, д. 34, кв.16</t>
  </si>
  <si>
    <t>водонаг. по ул. Луначарского. д. 59, кв. 8</t>
  </si>
  <si>
    <t>водонаг. по ул. Мелентьевой, д. 37, кв. 14</t>
  </si>
  <si>
    <t>Рекламный щит на пересечении ул. Чапаева и С. Ковалевской</t>
  </si>
  <si>
    <t>Баня и хозпостройки на участке в пос. Кварцитный, №10:22:0010207:12</t>
  </si>
  <si>
    <t>ИЖД в ТИЗ «Усадьба», уч. 205</t>
  </si>
  <si>
    <t>ИЖД по ул. Тенистая, уч. 18</t>
  </si>
  <si>
    <t>ИЖД в районе д. 44д по ул. Сулажгорского кирпичного завода. уч. 10:01:0220116:80</t>
  </si>
  <si>
    <t>Водонагреватель по ул. Калинина, д. 34б, кв. 4</t>
  </si>
  <si>
    <t>Водонагреватель по ул. Лисицыной, д.26, кв.5</t>
  </si>
  <si>
    <t>Водонагреватель по ул. Ключевая, л.5, кв.5</t>
  </si>
  <si>
    <t>Стиральнаямашина по ул. Герцена, д. 17, кв. 3</t>
  </si>
  <si>
    <t>ИЖД  по ул. Логмозерская. уч. 10:01:0050173:130</t>
  </si>
  <si>
    <t>ИЖД  по ул.  Паустовского, д. 47</t>
  </si>
  <si>
    <t>Общежитие консерватории по ул. Московская, д. 1б (врем.)</t>
  </si>
  <si>
    <t>Остановочный комплекс с торговым киоском в районе д. 9 по ул. Ключевой</t>
  </si>
  <si>
    <t>помещение по ул.Репникова, 11.</t>
  </si>
  <si>
    <t>инд. жд по ул. Рабочей, напротив д.50, кад. №10:01:0050159:68</t>
  </si>
  <si>
    <t>инд. жд в р-не ул.Логмозерской, уч. №10:01:0050169:132.</t>
  </si>
  <si>
    <t>Павильон самообслуживания на пересечении Октябрьского-Краснофлотской</t>
  </si>
  <si>
    <t>микрорайоне 9 Древлянка 2 (врем)</t>
  </si>
  <si>
    <t>Магазин по пр. Ленина, 26 (Доп.)</t>
  </si>
  <si>
    <t>Склад в районе Выгойнаволок, уч. 10:20:0064702:687</t>
  </si>
  <si>
    <t>Офис в помещении 60 по ул. Анохина, д. 29</t>
  </si>
  <si>
    <t>3-х секционный жилой дом по 1-му Лучевому пер., д. 7</t>
  </si>
  <si>
    <t>Многоквартирный жилой дом по ул. Сулажгорской, д. 31</t>
  </si>
  <si>
    <t xml:space="preserve"> ИЖД по ул. Бородинской, в районе д. 9 и 9а</t>
  </si>
  <si>
    <t>ИЖД по ул. Королева, д. 3а</t>
  </si>
  <si>
    <t>ИЖД по ул. Набережной, д. 17, пос. Кварцитный</t>
  </si>
  <si>
    <t>Стир. Машина по ул. Анохина, д. 8, кв. 23</t>
  </si>
  <si>
    <t>ИЖД по вытегорскому ш., д. 58</t>
  </si>
  <si>
    <t>ИЖД по ул. Борнаволокской, кад. номер 10:01:05 01 71:7</t>
  </si>
  <si>
    <t>Допол. Мощность на Здание склада по Шуйскому ш., 2а</t>
  </si>
  <si>
    <t>индивидуальный жилой дом в ТИЗ "Усадьба", участок № 224</t>
  </si>
  <si>
    <t>Электроплита и водонагреватель по пр. октябрьскому, д. 8, кв. 8</t>
  </si>
  <si>
    <t>Временное электроснабжение на период строительства административного здания на пересечении ул. Пирогова и Пархоменко</t>
  </si>
  <si>
    <t>водонагреватель по ул. Свирской, д. 2, кв. 6</t>
  </si>
  <si>
    <t>Электроплита и стиральная машина по ул. Энгельса, д. 13, кв. 41</t>
  </si>
  <si>
    <t>Электроплита и водонагреватель по ул. Гоголя, 3, кв. 17</t>
  </si>
  <si>
    <t>Паркинг закрытого типа по ул. Архипова, кад. Номер участка 10:01:0100104:70</t>
  </si>
  <si>
    <t>Паркинг закрытого типа по ул. Архипова, кад. номер участка 10:01:0100106:27</t>
  </si>
  <si>
    <t>Временное электроснабжение на период строительства Дома природы в районе дома №9 по Неглинской наб.</t>
  </si>
  <si>
    <t>Временное электроснабжение на период строительства ИЖД в р-не ул. Сулажгорского кирпичного завода, кад. № 10:01:0220106:164</t>
  </si>
  <si>
    <t>Административно-торговое здание в районе ул. Фурманова, кадастровый номер 10:01:0110148:186</t>
  </si>
  <si>
    <t>реконструкция с расширением в виде пристройки здания речного вокзала по пр.К.Маркса, 1а.</t>
  </si>
  <si>
    <t>2хкв. жд по ул.Муезерской, 42.</t>
  </si>
  <si>
    <t>инд. жд по ул. Рабочая за д. 16</t>
  </si>
  <si>
    <t>инд. жд по ул. Шевченко, д. 19</t>
  </si>
  <si>
    <t>Водонагр. И стир. Машина по адресу Закаменский пер., д. 2, кв. 4</t>
  </si>
  <si>
    <t>Данные по тех. присоединениям за апрель 2013г.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</si>
</sst>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2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14"/>
      <name val="Arial Cyr"/>
      <family val="0"/>
    </font>
    <font>
      <sz val="9"/>
      <name val="Arial Cyr"/>
      <family val="0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0" fillId="4" borderId="0" applyFill="0">
      <alignment wrapText="1"/>
      <protection/>
    </xf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8" xfId="66" applyFill="1" applyBorder="1">
      <alignment/>
      <protection/>
    </xf>
    <xf numFmtId="0" fontId="37" fillId="0" borderId="0" xfId="65" applyFont="1" applyAlignment="1">
      <alignment/>
      <protection/>
    </xf>
    <xf numFmtId="0" fontId="35" fillId="0" borderId="0" xfId="65" applyFont="1">
      <alignment/>
      <protection/>
    </xf>
    <xf numFmtId="0" fontId="41" fillId="0" borderId="0" xfId="65">
      <alignment/>
      <protection/>
    </xf>
    <xf numFmtId="4" fontId="41" fillId="0" borderId="0" xfId="65" applyNumberFormat="1">
      <alignment/>
      <protection/>
    </xf>
    <xf numFmtId="14" fontId="38" fillId="0" borderId="8" xfId="65" applyNumberFormat="1" applyFont="1" applyBorder="1" applyAlignment="1">
      <alignment horizontal="center" vertical="center" wrapText="1"/>
      <protection/>
    </xf>
    <xf numFmtId="14" fontId="38" fillId="0" borderId="8" xfId="66" applyNumberFormat="1" applyFont="1" applyBorder="1" applyAlignment="1">
      <alignment horizontal="center" vertical="center" wrapText="1"/>
      <protection/>
    </xf>
    <xf numFmtId="14" fontId="38" fillId="0" borderId="8" xfId="0" applyNumberFormat="1" applyFont="1" applyBorder="1" applyAlignment="1">
      <alignment horizontal="center" vertical="center" wrapText="1"/>
    </xf>
    <xf numFmtId="0" fontId="39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2" fillId="0" borderId="8" xfId="66" applyNumberFormat="1" applyFont="1" applyBorder="1" applyAlignment="1">
      <alignment horizontal="center" vertical="center" wrapText="1"/>
      <protection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2" fillId="0" borderId="8" xfId="0" applyFont="1" applyBorder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(&#1069;&#1083;&#1077;&#1082;&#1090;&#1088;&#1080;&#1095;&#1077;&#1089;&#1082;&#1080;&#1077;%20&#1089;&#1077;&#1090;&#1080;)\&#1054;&#1090;&#1076;&#1077;&#1083;%20&#1090;&#1077;&#1093;&#1085;&#1086;&#1083;&#1086;&#1075;&#1080;&#1095;&#1077;&#1089;&#1082;&#1080;&#1093;%20&#1087;&#1088;&#1080;&#1089;&#1086;&#1077;&#1076;&#1080;&#1085;&#1077;&#1085;&#1080;&#1081;\&#1048;&#1074;&#1072;&#1085;&#1086;&#1074;&#1072;%20&#1045;.&#1042;\&#1086;&#1090;&#1095;&#1077;&#1090;&#1099;\2013%20&#1075;&#1086;&#1076;\&#1084;&#1072;&#1088;&#1090;%202013%20&#1075;&#1086;&#1076;\&#1084;&#1072;&#1088;&#1090;%202013\&#1057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за год"/>
      <sheetName val="свод бухгалтерия"/>
      <sheetName val="свод данных (1 кв.)"/>
      <sheetName val="Дог. 01.2013"/>
      <sheetName val="Дог. 02.2013"/>
      <sheetName val="Дог. 03.2013"/>
    </sheetNames>
    <sheetDataSet>
      <sheetData sheetId="2">
        <row r="6">
          <cell r="B6">
            <v>35</v>
          </cell>
          <cell r="C6">
            <v>1131.1</v>
          </cell>
          <cell r="D6">
            <v>0</v>
          </cell>
          <cell r="E6">
            <v>0</v>
          </cell>
        </row>
        <row r="7">
          <cell r="B7">
            <v>44</v>
          </cell>
          <cell r="C7">
            <v>1128.05</v>
          </cell>
          <cell r="D7">
            <v>2</v>
          </cell>
          <cell r="E7">
            <v>1550</v>
          </cell>
        </row>
        <row r="8">
          <cell r="B8">
            <v>37</v>
          </cell>
          <cell r="C8">
            <v>1110.6</v>
          </cell>
          <cell r="D8">
            <v>1</v>
          </cell>
          <cell r="E8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38" t="s">
        <v>27</v>
      </c>
      <c r="B2" s="38"/>
      <c r="C2" s="38"/>
      <c r="D2" s="38"/>
      <c r="E2" s="38"/>
      <c r="F2" s="38"/>
      <c r="G2" s="38"/>
    </row>
    <row r="3" spans="1:7" ht="12.75">
      <c r="A3" s="36" t="s">
        <v>4</v>
      </c>
      <c r="B3" s="37" t="s">
        <v>0</v>
      </c>
      <c r="C3" s="37"/>
      <c r="D3" s="37" t="s">
        <v>3</v>
      </c>
      <c r="E3" s="37"/>
      <c r="F3" s="37" t="s">
        <v>11</v>
      </c>
      <c r="G3" s="37"/>
    </row>
    <row r="4" spans="1:7" ht="38.25" customHeight="1">
      <c r="A4" s="36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3">
        <f>'[15]свод данных (1 кв.)'!B6</f>
        <v>35</v>
      </c>
      <c r="C5" s="13">
        <f>'[15]свод данных (1 кв.)'!C6</f>
        <v>1131.1</v>
      </c>
      <c r="D5" s="13">
        <f>'[15]свод данных (1 кв.)'!D6</f>
        <v>0</v>
      </c>
      <c r="E5" s="13">
        <f>'[15]свод данных (1 кв.)'!E6</f>
        <v>0</v>
      </c>
      <c r="F5" s="13">
        <f>B5+D5</f>
        <v>35</v>
      </c>
      <c r="G5" s="13">
        <f>C5+E5</f>
        <v>1131.1</v>
      </c>
    </row>
    <row r="6" spans="1:7" ht="12.75">
      <c r="A6" s="1" t="s">
        <v>6</v>
      </c>
      <c r="B6" s="13">
        <f>'[15]свод данных (1 кв.)'!B7</f>
        <v>44</v>
      </c>
      <c r="C6" s="13">
        <f>'[15]свод данных (1 кв.)'!C7</f>
        <v>1128.05</v>
      </c>
      <c r="D6" s="13">
        <f>'[15]свод данных (1 кв.)'!D7</f>
        <v>2</v>
      </c>
      <c r="E6" s="13">
        <f>'[15]свод данных (1 кв.)'!E7</f>
        <v>1550</v>
      </c>
      <c r="F6" s="13">
        <f aca="true" t="shared" si="0" ref="F6:G8">B6+D6</f>
        <v>46</v>
      </c>
      <c r="G6" s="13">
        <f t="shared" si="0"/>
        <v>2678.05</v>
      </c>
    </row>
    <row r="7" spans="1:7" ht="12.75">
      <c r="A7" s="1" t="s">
        <v>7</v>
      </c>
      <c r="B7" s="13">
        <f>'[15]свод данных (1 кв.)'!B8</f>
        <v>37</v>
      </c>
      <c r="C7" s="13">
        <f>'[15]свод данных (1 кв.)'!C8</f>
        <v>1110.6</v>
      </c>
      <c r="D7" s="13">
        <f>'[15]свод данных (1 кв.)'!D8</f>
        <v>1</v>
      </c>
      <c r="E7" s="13">
        <f>'[15]свод данных (1 кв.)'!E8</f>
        <v>100</v>
      </c>
      <c r="F7" s="13">
        <f t="shared" si="0"/>
        <v>38</v>
      </c>
      <c r="G7" s="13">
        <f t="shared" si="0"/>
        <v>1210.6</v>
      </c>
    </row>
    <row r="8" spans="1:7" ht="12.75">
      <c r="A8" s="27" t="s">
        <v>8</v>
      </c>
      <c r="B8" s="27">
        <v>60</v>
      </c>
      <c r="C8" s="27">
        <v>2092.95</v>
      </c>
      <c r="D8" s="27">
        <v>3</v>
      </c>
      <c r="E8" s="27">
        <v>747</v>
      </c>
      <c r="F8" s="28">
        <f t="shared" si="0"/>
        <v>63</v>
      </c>
      <c r="G8" s="13">
        <f t="shared" si="0"/>
        <v>2839.95</v>
      </c>
    </row>
    <row r="9" spans="1:7" ht="12.75">
      <c r="A9" s="1" t="s">
        <v>9</v>
      </c>
      <c r="B9" s="1"/>
      <c r="C9" s="1"/>
      <c r="D9" s="1"/>
      <c r="E9" s="1"/>
      <c r="F9" s="1"/>
      <c r="G9" s="1"/>
    </row>
    <row r="10" spans="1:7" ht="12.75">
      <c r="A10" s="1" t="s">
        <v>10</v>
      </c>
      <c r="B10" s="1"/>
      <c r="C10" s="1"/>
      <c r="D10" s="1"/>
      <c r="E10" s="1"/>
      <c r="F10" s="1"/>
      <c r="G10" s="1"/>
    </row>
    <row r="11" spans="1:7" ht="12.75">
      <c r="A11" s="1" t="s">
        <v>12</v>
      </c>
      <c r="B11" s="1"/>
      <c r="C11" s="1"/>
      <c r="D11" s="1"/>
      <c r="E11" s="1"/>
      <c r="F11" s="1"/>
      <c r="G11" s="1"/>
    </row>
    <row r="12" spans="1:7" ht="12.75">
      <c r="A12" s="1" t="s">
        <v>13</v>
      </c>
      <c r="B12" s="1"/>
      <c r="C12" s="1"/>
      <c r="D12" s="1"/>
      <c r="E12" s="1"/>
      <c r="F12" s="1"/>
      <c r="G12" s="1"/>
    </row>
    <row r="13" spans="1:7" ht="12.75">
      <c r="A13" s="1" t="s">
        <v>14</v>
      </c>
      <c r="B13" s="1"/>
      <c r="C13" s="1"/>
      <c r="D13" s="1"/>
      <c r="E13" s="1"/>
      <c r="F13" s="1"/>
      <c r="G13" s="1"/>
    </row>
    <row r="14" spans="1:7" ht="12.75">
      <c r="A14" s="1" t="s">
        <v>15</v>
      </c>
      <c r="B14" s="1"/>
      <c r="C14" s="1"/>
      <c r="D14" s="1"/>
      <c r="E14" s="1"/>
      <c r="F14" s="1"/>
      <c r="G14" s="1"/>
    </row>
    <row r="15" spans="1:7" ht="12.75">
      <c r="A15" s="1" t="s">
        <v>16</v>
      </c>
      <c r="B15" s="1"/>
      <c r="C15" s="1"/>
      <c r="D15" s="1"/>
      <c r="E15" s="1"/>
      <c r="F15" s="1"/>
      <c r="G15" s="1"/>
    </row>
    <row r="16" spans="1:7" ht="12.75">
      <c r="A16" s="1" t="s">
        <v>17</v>
      </c>
      <c r="B16" s="1"/>
      <c r="C16" s="1"/>
      <c r="D16" s="1"/>
      <c r="E16" s="1"/>
      <c r="F16" s="1"/>
      <c r="G16" s="1"/>
    </row>
    <row r="17" spans="1:7" ht="12.75">
      <c r="A17" s="3" t="s">
        <v>18</v>
      </c>
      <c r="B17" s="1">
        <f>SUM(B5:B16)</f>
        <v>176</v>
      </c>
      <c r="C17" s="1">
        <f>SUM(C5:C16)</f>
        <v>5462.699999999999</v>
      </c>
      <c r="D17" s="1">
        <f>SUM(D5:D16)</f>
        <v>6</v>
      </c>
      <c r="E17" s="1">
        <f>SUM(E5:E16)</f>
        <v>2397</v>
      </c>
      <c r="F17" s="1">
        <f>B17+D17</f>
        <v>182</v>
      </c>
      <c r="G17" s="1">
        <f>C17+E17</f>
        <v>7859.699999999999</v>
      </c>
    </row>
    <row r="19" spans="1:7" ht="15.75">
      <c r="A19" s="39" t="s">
        <v>28</v>
      </c>
      <c r="B19" s="39"/>
      <c r="C19" s="39"/>
      <c r="D19" s="39"/>
      <c r="E19" s="39"/>
      <c r="F19" s="39"/>
      <c r="G19" s="39"/>
    </row>
    <row r="20" spans="1:7" ht="12.75">
      <c r="A20" s="36" t="s">
        <v>4</v>
      </c>
      <c r="B20" s="37" t="s">
        <v>0</v>
      </c>
      <c r="C20" s="37"/>
      <c r="D20" s="37" t="s">
        <v>3</v>
      </c>
      <c r="E20" s="37"/>
      <c r="F20" s="37" t="s">
        <v>11</v>
      </c>
      <c r="G20" s="37"/>
    </row>
    <row r="21" spans="1:7" ht="38.25">
      <c r="A21" s="36"/>
      <c r="B21" s="4" t="s">
        <v>2</v>
      </c>
      <c r="C21" s="2" t="s">
        <v>1</v>
      </c>
      <c r="D21" s="4" t="s">
        <v>2</v>
      </c>
      <c r="E21" s="2" t="s">
        <v>1</v>
      </c>
      <c r="F21" s="4" t="s">
        <v>2</v>
      </c>
      <c r="G21" s="2" t="s">
        <v>1</v>
      </c>
    </row>
    <row r="22" spans="1:7" ht="12.75">
      <c r="A22" s="27" t="s">
        <v>5</v>
      </c>
      <c r="B22" s="28">
        <v>0</v>
      </c>
      <c r="C22" s="28">
        <v>0</v>
      </c>
      <c r="D22" s="28">
        <v>0</v>
      </c>
      <c r="E22" s="28">
        <v>0</v>
      </c>
      <c r="F22" s="28">
        <f aca="true" t="shared" si="1" ref="F22:G24">B22+D22</f>
        <v>0</v>
      </c>
      <c r="G22" s="28">
        <f t="shared" si="1"/>
        <v>0</v>
      </c>
    </row>
    <row r="23" spans="1:7" ht="12.75">
      <c r="A23" s="27" t="s">
        <v>6</v>
      </c>
      <c r="B23" s="28">
        <v>6</v>
      </c>
      <c r="C23" s="28">
        <v>784.7</v>
      </c>
      <c r="D23" s="28">
        <v>2</v>
      </c>
      <c r="E23" s="28">
        <v>687</v>
      </c>
      <c r="F23" s="28">
        <f t="shared" si="1"/>
        <v>8</v>
      </c>
      <c r="G23" s="28">
        <f t="shared" si="1"/>
        <v>1471.7</v>
      </c>
    </row>
    <row r="24" spans="1:7" ht="12.75">
      <c r="A24" s="27" t="s">
        <v>7</v>
      </c>
      <c r="B24" s="28">
        <v>1</v>
      </c>
      <c r="C24" s="28">
        <v>70</v>
      </c>
      <c r="D24" s="28">
        <v>0</v>
      </c>
      <c r="E24" s="28">
        <v>0</v>
      </c>
      <c r="F24" s="28">
        <f t="shared" si="1"/>
        <v>1</v>
      </c>
      <c r="G24" s="28">
        <f t="shared" si="1"/>
        <v>70</v>
      </c>
    </row>
    <row r="25" spans="1:7" ht="12.75">
      <c r="A25" s="27" t="s">
        <v>8</v>
      </c>
      <c r="B25" s="27">
        <v>1</v>
      </c>
      <c r="C25" s="27">
        <v>35</v>
      </c>
      <c r="D25" s="27">
        <v>0</v>
      </c>
      <c r="E25" s="27">
        <v>0</v>
      </c>
      <c r="F25" s="27">
        <v>1</v>
      </c>
      <c r="G25" s="27">
        <v>35</v>
      </c>
    </row>
    <row r="26" spans="1:7" ht="12.75">
      <c r="A26" s="1" t="s">
        <v>9</v>
      </c>
      <c r="B26" s="1"/>
      <c r="C26" s="1"/>
      <c r="D26" s="1"/>
      <c r="E26" s="1"/>
      <c r="F26" s="1"/>
      <c r="G26" s="1"/>
    </row>
    <row r="27" spans="1:7" ht="12.75">
      <c r="A27" s="1" t="s">
        <v>10</v>
      </c>
      <c r="B27" s="1"/>
      <c r="C27" s="1"/>
      <c r="D27" s="1"/>
      <c r="E27" s="1"/>
      <c r="F27" s="1"/>
      <c r="G27" s="1"/>
    </row>
    <row r="28" spans="1:7" ht="12.75">
      <c r="A28" s="1" t="s">
        <v>12</v>
      </c>
      <c r="B28" s="1"/>
      <c r="C28" s="1"/>
      <c r="D28" s="1"/>
      <c r="E28" s="1"/>
      <c r="F28" s="1"/>
      <c r="G28" s="1"/>
    </row>
    <row r="29" spans="1:7" ht="12.75">
      <c r="A29" s="1" t="s">
        <v>13</v>
      </c>
      <c r="B29" s="1"/>
      <c r="C29" s="1"/>
      <c r="D29" s="1"/>
      <c r="E29" s="1"/>
      <c r="F29" s="1"/>
      <c r="G29" s="1"/>
    </row>
    <row r="30" spans="1:7" ht="12.75">
      <c r="A30" s="1" t="s">
        <v>14</v>
      </c>
      <c r="B30" s="1"/>
      <c r="C30" s="1"/>
      <c r="D30" s="1"/>
      <c r="E30" s="1"/>
      <c r="F30" s="1"/>
      <c r="G30" s="1"/>
    </row>
    <row r="31" spans="1:7" ht="12.75">
      <c r="A31" s="1" t="s">
        <v>15</v>
      </c>
      <c r="B31" s="1"/>
      <c r="C31" s="1"/>
      <c r="D31" s="1"/>
      <c r="E31" s="1"/>
      <c r="F31" s="1"/>
      <c r="G31" s="1"/>
    </row>
    <row r="32" spans="1:7" ht="12.75">
      <c r="A32" s="1" t="s">
        <v>16</v>
      </c>
      <c r="B32" s="1"/>
      <c r="C32" s="1"/>
      <c r="D32" s="1"/>
      <c r="E32" s="1"/>
      <c r="F32" s="1"/>
      <c r="G32" s="1"/>
    </row>
    <row r="33" spans="1:7" ht="12.75">
      <c r="A33" s="1" t="s">
        <v>17</v>
      </c>
      <c r="B33" s="1"/>
      <c r="C33" s="1"/>
      <c r="D33" s="1"/>
      <c r="E33" s="1"/>
      <c r="F33" s="1"/>
      <c r="G33" s="1"/>
    </row>
    <row r="34" spans="1:7" ht="12.75">
      <c r="A34" s="3" t="s">
        <v>18</v>
      </c>
      <c r="B34" s="1">
        <f aca="true" t="shared" si="2" ref="B34:G34">SUM(B22:B33)</f>
        <v>8</v>
      </c>
      <c r="C34" s="1">
        <f t="shared" si="2"/>
        <v>889.7</v>
      </c>
      <c r="D34" s="1">
        <f t="shared" si="2"/>
        <v>2</v>
      </c>
      <c r="E34" s="1">
        <f t="shared" si="2"/>
        <v>687</v>
      </c>
      <c r="F34" s="1">
        <f t="shared" si="2"/>
        <v>10</v>
      </c>
      <c r="G34" s="1">
        <f t="shared" si="2"/>
        <v>1576.7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 customHeight="1">
      <c r="A2" s="36" t="s">
        <v>4</v>
      </c>
      <c r="B2" s="40" t="s">
        <v>0</v>
      </c>
      <c r="C2" s="41"/>
      <c r="D2" s="41"/>
      <c r="E2" s="40" t="s">
        <v>3</v>
      </c>
      <c r="F2" s="41"/>
      <c r="G2" s="41"/>
      <c r="H2" s="37" t="s">
        <v>11</v>
      </c>
      <c r="I2" s="37"/>
      <c r="J2" s="37"/>
    </row>
    <row r="3" spans="1:10" ht="38.25">
      <c r="A3" s="36"/>
      <c r="B3" s="9" t="s">
        <v>2</v>
      </c>
      <c r="C3" s="10" t="s">
        <v>1</v>
      </c>
      <c r="D3" s="6" t="s">
        <v>25</v>
      </c>
      <c r="E3" s="9" t="s">
        <v>2</v>
      </c>
      <c r="F3" s="10" t="s">
        <v>1</v>
      </c>
      <c r="G3" s="6" t="s">
        <v>25</v>
      </c>
      <c r="H3" s="9" t="s">
        <v>2</v>
      </c>
      <c r="I3" s="10" t="s">
        <v>1</v>
      </c>
      <c r="J3" s="6" t="s">
        <v>25</v>
      </c>
    </row>
    <row r="4" spans="1:13" ht="12.75">
      <c r="A4" s="27" t="s">
        <v>5</v>
      </c>
      <c r="B4" s="27">
        <v>28</v>
      </c>
      <c r="C4" s="27">
        <v>952.1</v>
      </c>
      <c r="D4" s="33">
        <v>864304.74</v>
      </c>
      <c r="E4" s="27">
        <v>0</v>
      </c>
      <c r="F4" s="27">
        <v>0</v>
      </c>
      <c r="G4" s="33">
        <v>0</v>
      </c>
      <c r="H4" s="27">
        <f aca="true" t="shared" si="0" ref="H4:J6">B4+E4</f>
        <v>28</v>
      </c>
      <c r="I4" s="27">
        <f t="shared" si="0"/>
        <v>952.1</v>
      </c>
      <c r="J4" s="33">
        <f t="shared" si="0"/>
        <v>864304.74</v>
      </c>
      <c r="M4" s="12"/>
    </row>
    <row r="5" spans="1:10" ht="12.75">
      <c r="A5" s="27" t="s">
        <v>6</v>
      </c>
      <c r="B5" s="27">
        <v>31</v>
      </c>
      <c r="C5" s="27">
        <v>483.3</v>
      </c>
      <c r="D5" s="33">
        <v>281654.96</v>
      </c>
      <c r="E5" s="27">
        <v>0</v>
      </c>
      <c r="F5" s="27">
        <v>0</v>
      </c>
      <c r="G5" s="33">
        <v>0</v>
      </c>
      <c r="H5" s="27">
        <f t="shared" si="0"/>
        <v>31</v>
      </c>
      <c r="I5" s="27">
        <f t="shared" si="0"/>
        <v>483.3</v>
      </c>
      <c r="J5" s="33">
        <f t="shared" si="0"/>
        <v>281654.96</v>
      </c>
    </row>
    <row r="6" spans="1:10" ht="12.75">
      <c r="A6" s="27" t="s">
        <v>7</v>
      </c>
      <c r="B6" s="28">
        <v>47</v>
      </c>
      <c r="C6" s="28">
        <v>877.05</v>
      </c>
      <c r="D6" s="34">
        <v>664901.05</v>
      </c>
      <c r="E6" s="27">
        <v>0</v>
      </c>
      <c r="F6" s="27">
        <v>0</v>
      </c>
      <c r="G6" s="33">
        <v>0</v>
      </c>
      <c r="H6" s="27">
        <f t="shared" si="0"/>
        <v>47</v>
      </c>
      <c r="I6" s="27">
        <f t="shared" si="0"/>
        <v>877.05</v>
      </c>
      <c r="J6" s="33">
        <f t="shared" si="0"/>
        <v>664901.05</v>
      </c>
    </row>
    <row r="7" spans="1:13" ht="12.75">
      <c r="A7" s="27" t="s">
        <v>8</v>
      </c>
      <c r="B7" s="27">
        <v>28</v>
      </c>
      <c r="C7" s="27">
        <v>620.95</v>
      </c>
      <c r="D7" s="33">
        <v>714448.55</v>
      </c>
      <c r="E7" s="27">
        <v>0</v>
      </c>
      <c r="F7" s="27">
        <v>0</v>
      </c>
      <c r="G7" s="33">
        <v>0</v>
      </c>
      <c r="H7" s="27">
        <v>28</v>
      </c>
      <c r="I7" s="27">
        <v>620.95</v>
      </c>
      <c r="J7" s="33">
        <v>714448.55</v>
      </c>
      <c r="M7" s="12"/>
    </row>
    <row r="8" spans="1:10" ht="12.75">
      <c r="A8" s="1" t="s">
        <v>9</v>
      </c>
      <c r="B8" s="1"/>
      <c r="C8" s="1"/>
      <c r="D8" s="11"/>
      <c r="E8" s="1"/>
      <c r="F8" s="1"/>
      <c r="G8" s="11"/>
      <c r="H8" s="1"/>
      <c r="I8" s="1"/>
      <c r="J8" s="11"/>
    </row>
    <row r="9" spans="1:10" ht="12.75">
      <c r="A9" s="1" t="s">
        <v>10</v>
      </c>
      <c r="B9" s="1"/>
      <c r="C9" s="1"/>
      <c r="D9" s="11"/>
      <c r="E9" s="1"/>
      <c r="F9" s="1"/>
      <c r="G9" s="11"/>
      <c r="H9" s="1"/>
      <c r="I9" s="1"/>
      <c r="J9" s="11"/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1"/>
      <c r="I10" s="1"/>
      <c r="J10" s="11"/>
      <c r="M10" s="12"/>
    </row>
    <row r="11" spans="1:10" ht="12.75">
      <c r="A11" s="1" t="s">
        <v>13</v>
      </c>
      <c r="B11" s="1"/>
      <c r="C11" s="1"/>
      <c r="D11" s="11"/>
      <c r="E11" s="1"/>
      <c r="F11" s="1"/>
      <c r="G11" s="11"/>
      <c r="H11" s="1"/>
      <c r="I11" s="1"/>
      <c r="J11" s="11"/>
    </row>
    <row r="12" spans="1:10" ht="12.75">
      <c r="A12" s="1" t="s">
        <v>14</v>
      </c>
      <c r="B12" s="1"/>
      <c r="C12" s="1"/>
      <c r="D12" s="11"/>
      <c r="E12" s="1"/>
      <c r="F12" s="1"/>
      <c r="G12" s="11"/>
      <c r="H12" s="1"/>
      <c r="I12" s="1"/>
      <c r="J12" s="11"/>
    </row>
    <row r="13" spans="1:10" ht="12.75">
      <c r="A13" s="1" t="s">
        <v>15</v>
      </c>
      <c r="B13" s="1"/>
      <c r="C13" s="1"/>
      <c r="D13" s="11"/>
      <c r="E13" s="1"/>
      <c r="F13" s="1"/>
      <c r="G13" s="11"/>
      <c r="H13" s="1"/>
      <c r="I13" s="1"/>
      <c r="J13" s="11"/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1"/>
      <c r="I14" s="1"/>
      <c r="J14" s="11"/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1"/>
      <c r="I15" s="1"/>
      <c r="J15" s="11"/>
    </row>
    <row r="16" spans="1:10" ht="12.75">
      <c r="A16" s="3" t="s">
        <v>18</v>
      </c>
      <c r="B16" s="1">
        <f aca="true" t="shared" si="1" ref="B16:J16">SUM(B4:B15)</f>
        <v>134</v>
      </c>
      <c r="C16" s="1">
        <f t="shared" si="1"/>
        <v>2933.3999999999996</v>
      </c>
      <c r="D16" s="11">
        <f t="shared" si="1"/>
        <v>2525309.3</v>
      </c>
      <c r="E16" s="1">
        <f t="shared" si="1"/>
        <v>0</v>
      </c>
      <c r="F16" s="1">
        <f t="shared" si="1"/>
        <v>0</v>
      </c>
      <c r="G16" s="11">
        <f t="shared" si="1"/>
        <v>0</v>
      </c>
      <c r="H16" s="1">
        <f t="shared" si="1"/>
        <v>134</v>
      </c>
      <c r="I16" s="1">
        <f t="shared" si="1"/>
        <v>2933.3999999999996</v>
      </c>
      <c r="J16" s="11">
        <f t="shared" si="1"/>
        <v>2525309.3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39" t="s">
        <v>30</v>
      </c>
      <c r="B2" s="39"/>
      <c r="C2" s="39"/>
      <c r="D2" s="39"/>
      <c r="E2" s="39"/>
      <c r="F2" s="39"/>
      <c r="G2" s="39"/>
    </row>
    <row r="3" spans="1:7" ht="12.75">
      <c r="A3" s="36" t="s">
        <v>4</v>
      </c>
      <c r="B3" s="37" t="s">
        <v>0</v>
      </c>
      <c r="C3" s="37"/>
      <c r="D3" s="37" t="s">
        <v>3</v>
      </c>
      <c r="E3" s="37"/>
      <c r="F3" s="37" t="s">
        <v>11</v>
      </c>
      <c r="G3" s="37"/>
    </row>
    <row r="4" spans="1:7" ht="38.25">
      <c r="A4" s="36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7" t="s">
        <v>5</v>
      </c>
      <c r="B5" s="28">
        <v>22</v>
      </c>
      <c r="C5" s="28">
        <v>476.86</v>
      </c>
      <c r="D5" s="28">
        <v>1</v>
      </c>
      <c r="E5" s="28">
        <v>420</v>
      </c>
      <c r="F5" s="28">
        <f aca="true" t="shared" si="0" ref="F5:G7">B5+D5</f>
        <v>23</v>
      </c>
      <c r="G5" s="28">
        <f t="shared" si="0"/>
        <v>896.86</v>
      </c>
    </row>
    <row r="6" spans="1:7" ht="12.75">
      <c r="A6" s="27" t="s">
        <v>6</v>
      </c>
      <c r="B6" s="28">
        <v>12</v>
      </c>
      <c r="C6" s="28">
        <v>711</v>
      </c>
      <c r="D6" s="28">
        <v>0</v>
      </c>
      <c r="E6" s="28">
        <v>0</v>
      </c>
      <c r="F6" s="28">
        <f t="shared" si="0"/>
        <v>12</v>
      </c>
      <c r="G6" s="28">
        <f t="shared" si="0"/>
        <v>711</v>
      </c>
    </row>
    <row r="7" spans="1:7" ht="12.75">
      <c r="A7" s="27" t="s">
        <v>7</v>
      </c>
      <c r="B7" s="28">
        <v>20</v>
      </c>
      <c r="C7" s="28">
        <v>984.6</v>
      </c>
      <c r="D7" s="28">
        <v>0</v>
      </c>
      <c r="E7" s="28">
        <v>0</v>
      </c>
      <c r="F7" s="28">
        <f t="shared" si="0"/>
        <v>20</v>
      </c>
      <c r="G7" s="28">
        <f t="shared" si="0"/>
        <v>984.6</v>
      </c>
    </row>
    <row r="8" spans="1:7" ht="12.75">
      <c r="A8" s="27" t="s">
        <v>8</v>
      </c>
      <c r="B8" s="27">
        <v>19</v>
      </c>
      <c r="C8" s="27">
        <v>319.2</v>
      </c>
      <c r="D8" s="27">
        <v>0</v>
      </c>
      <c r="E8" s="27">
        <v>0</v>
      </c>
      <c r="F8" s="27">
        <v>19</v>
      </c>
      <c r="G8" s="27">
        <v>319.2</v>
      </c>
    </row>
    <row r="9" spans="1:7" ht="12.75">
      <c r="A9" s="1" t="s">
        <v>9</v>
      </c>
      <c r="B9" s="1"/>
      <c r="C9" s="1"/>
      <c r="D9" s="1"/>
      <c r="E9" s="1"/>
      <c r="F9" s="1"/>
      <c r="G9" s="1"/>
    </row>
    <row r="10" spans="1:7" ht="12.75">
      <c r="A10" s="1" t="s">
        <v>10</v>
      </c>
      <c r="B10" s="1"/>
      <c r="C10" s="1"/>
      <c r="D10" s="1"/>
      <c r="E10" s="1"/>
      <c r="F10" s="1"/>
      <c r="G10" s="1"/>
    </row>
    <row r="11" spans="1:7" ht="12.75">
      <c r="A11" s="1" t="s">
        <v>12</v>
      </c>
      <c r="B11" s="1"/>
      <c r="C11" s="1"/>
      <c r="D11" s="1"/>
      <c r="E11" s="1"/>
      <c r="F11" s="1"/>
      <c r="G11" s="1"/>
    </row>
    <row r="12" spans="1:7" ht="12.75">
      <c r="A12" s="1" t="s">
        <v>13</v>
      </c>
      <c r="B12" s="1"/>
      <c r="C12" s="1"/>
      <c r="D12" s="1"/>
      <c r="E12" s="1"/>
      <c r="F12" s="1"/>
      <c r="G12" s="1"/>
    </row>
    <row r="13" spans="1:7" ht="12.75">
      <c r="A13" s="1" t="s">
        <v>14</v>
      </c>
      <c r="B13" s="1"/>
      <c r="C13" s="1"/>
      <c r="D13" s="1"/>
      <c r="E13" s="1"/>
      <c r="F13" s="1"/>
      <c r="G13" s="1"/>
    </row>
    <row r="14" spans="1:7" ht="12.75">
      <c r="A14" s="1" t="s">
        <v>15</v>
      </c>
      <c r="B14" s="1"/>
      <c r="C14" s="1"/>
      <c r="D14" s="1"/>
      <c r="E14" s="1"/>
      <c r="F14" s="1"/>
      <c r="G14" s="1"/>
    </row>
    <row r="15" spans="1:7" ht="12.75">
      <c r="A15" s="1" t="s">
        <v>16</v>
      </c>
      <c r="B15" s="1"/>
      <c r="C15" s="1"/>
      <c r="D15" s="1"/>
      <c r="E15" s="1"/>
      <c r="F15" s="1"/>
      <c r="G15" s="1"/>
    </row>
    <row r="16" spans="1:7" ht="12.75">
      <c r="A16" s="1" t="s">
        <v>17</v>
      </c>
      <c r="B16" s="1"/>
      <c r="C16" s="1"/>
      <c r="D16" s="1"/>
      <c r="E16" s="1"/>
      <c r="F16" s="1"/>
      <c r="G16" s="1"/>
    </row>
    <row r="17" spans="1:7" ht="12.75">
      <c r="A17" s="3" t="s">
        <v>18</v>
      </c>
      <c r="B17" s="1">
        <f>SUM(B5:B16)</f>
        <v>73</v>
      </c>
      <c r="C17" s="1">
        <f>SUM(C5:C16)</f>
        <v>2491.66</v>
      </c>
      <c r="D17" s="1">
        <f>SUM(D5:D16)</f>
        <v>1</v>
      </c>
      <c r="E17" s="1">
        <f>SUM(E5:E16)</f>
        <v>420</v>
      </c>
      <c r="F17" s="1">
        <f>B17+D17</f>
        <v>74</v>
      </c>
      <c r="G17" s="1">
        <f>C17+E17</f>
        <v>2911.66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42" t="s">
        <v>60</v>
      </c>
      <c r="B3" s="42"/>
      <c r="C3" s="42"/>
      <c r="D3" s="42"/>
      <c r="E3" s="4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22">
        <v>1</v>
      </c>
      <c r="B6" s="22" t="s">
        <v>61</v>
      </c>
      <c r="C6" s="32">
        <v>47469.44</v>
      </c>
      <c r="D6" s="22">
        <v>45</v>
      </c>
      <c r="E6" s="7" t="s">
        <v>24</v>
      </c>
    </row>
    <row r="7" spans="1:5" s="8" customFormat="1" ht="33.75">
      <c r="A7" s="22">
        <f>A6+1</f>
        <v>2</v>
      </c>
      <c r="B7" s="22" t="s">
        <v>62</v>
      </c>
      <c r="C7" s="32">
        <v>550</v>
      </c>
      <c r="D7" s="22">
        <v>15</v>
      </c>
      <c r="E7" s="7" t="s">
        <v>24</v>
      </c>
    </row>
    <row r="8" spans="1:5" s="8" customFormat="1" ht="56.25">
      <c r="A8" s="22">
        <f aca="true" t="shared" si="0" ref="A8:A33">A7+1</f>
        <v>3</v>
      </c>
      <c r="B8" s="22" t="s">
        <v>168</v>
      </c>
      <c r="C8" s="32">
        <v>84390.11</v>
      </c>
      <c r="D8" s="22">
        <v>80</v>
      </c>
      <c r="E8" s="7" t="s">
        <v>24</v>
      </c>
    </row>
    <row r="9" spans="1:5" s="8" customFormat="1" ht="33.75">
      <c r="A9" s="22">
        <f t="shared" si="0"/>
        <v>4</v>
      </c>
      <c r="B9" s="22" t="s">
        <v>63</v>
      </c>
      <c r="C9" s="32">
        <v>550</v>
      </c>
      <c r="D9" s="22">
        <v>15</v>
      </c>
      <c r="E9" s="7" t="s">
        <v>24</v>
      </c>
    </row>
    <row r="10" spans="1:5" s="8" customFormat="1" ht="22.5">
      <c r="A10" s="22">
        <f t="shared" si="0"/>
        <v>5</v>
      </c>
      <c r="B10" s="22" t="s">
        <v>64</v>
      </c>
      <c r="C10" s="32">
        <v>550</v>
      </c>
      <c r="D10" s="22">
        <v>2</v>
      </c>
      <c r="E10" s="7" t="s">
        <v>24</v>
      </c>
    </row>
    <row r="11" spans="1:5" s="8" customFormat="1" ht="33.75">
      <c r="A11" s="22">
        <f t="shared" si="0"/>
        <v>6</v>
      </c>
      <c r="B11" s="22" t="s">
        <v>65</v>
      </c>
      <c r="C11" s="32">
        <v>550</v>
      </c>
      <c r="D11" s="22">
        <v>0.1</v>
      </c>
      <c r="E11" s="7" t="s">
        <v>24</v>
      </c>
    </row>
    <row r="12" spans="1:5" s="8" customFormat="1" ht="33.75">
      <c r="A12" s="22">
        <f t="shared" si="0"/>
        <v>7</v>
      </c>
      <c r="B12" s="22" t="s">
        <v>66</v>
      </c>
      <c r="C12" s="32">
        <v>15823.15</v>
      </c>
      <c r="D12" s="22">
        <v>15</v>
      </c>
      <c r="E12" s="7" t="s">
        <v>24</v>
      </c>
    </row>
    <row r="13" spans="1:5" s="8" customFormat="1" ht="45">
      <c r="A13" s="22">
        <f t="shared" si="0"/>
        <v>8</v>
      </c>
      <c r="B13" s="22" t="s">
        <v>67</v>
      </c>
      <c r="C13" s="32">
        <v>105487.63</v>
      </c>
      <c r="D13" s="22">
        <v>100</v>
      </c>
      <c r="E13" s="7" t="s">
        <v>58</v>
      </c>
    </row>
    <row r="14" spans="1:5" s="8" customFormat="1" ht="33.75">
      <c r="A14" s="22">
        <f t="shared" si="0"/>
        <v>9</v>
      </c>
      <c r="B14" s="22" t="s">
        <v>68</v>
      </c>
      <c r="C14" s="32">
        <v>210975.28</v>
      </c>
      <c r="D14" s="22">
        <v>200</v>
      </c>
      <c r="E14" s="7" t="s">
        <v>26</v>
      </c>
    </row>
    <row r="15" spans="1:5" s="8" customFormat="1" ht="33.75">
      <c r="A15" s="22">
        <f t="shared" si="0"/>
        <v>10</v>
      </c>
      <c r="B15" s="22" t="s">
        <v>69</v>
      </c>
      <c r="C15" s="32">
        <v>15823.15</v>
      </c>
      <c r="D15" s="22">
        <v>15</v>
      </c>
      <c r="E15" s="7" t="s">
        <v>24</v>
      </c>
    </row>
    <row r="16" spans="1:5" s="8" customFormat="1" ht="33.75">
      <c r="A16" s="22">
        <f t="shared" si="0"/>
        <v>11</v>
      </c>
      <c r="B16" s="22" t="s">
        <v>70</v>
      </c>
      <c r="C16" s="32">
        <v>550</v>
      </c>
      <c r="D16" s="22">
        <v>7</v>
      </c>
      <c r="E16" s="7" t="s">
        <v>24</v>
      </c>
    </row>
    <row r="17" spans="1:5" s="8" customFormat="1" ht="22.5">
      <c r="A17" s="22">
        <f t="shared" si="0"/>
        <v>12</v>
      </c>
      <c r="B17" s="22" t="s">
        <v>71</v>
      </c>
      <c r="C17" s="32">
        <v>21097.53</v>
      </c>
      <c r="D17" s="22">
        <v>20</v>
      </c>
      <c r="E17" s="7" t="s">
        <v>24</v>
      </c>
    </row>
    <row r="18" spans="1:5" s="8" customFormat="1" ht="22.5">
      <c r="A18" s="22">
        <f t="shared" si="0"/>
        <v>13</v>
      </c>
      <c r="B18" s="22" t="s">
        <v>72</v>
      </c>
      <c r="C18" s="32">
        <v>48524.31</v>
      </c>
      <c r="D18" s="22">
        <v>46</v>
      </c>
      <c r="E18" s="7" t="s">
        <v>24</v>
      </c>
    </row>
    <row r="19" spans="1:5" s="8" customFormat="1" ht="22.5">
      <c r="A19" s="22">
        <f t="shared" si="0"/>
        <v>14</v>
      </c>
      <c r="B19" s="22" t="s">
        <v>73</v>
      </c>
      <c r="C19" s="32">
        <v>550</v>
      </c>
      <c r="D19" s="22">
        <v>15</v>
      </c>
      <c r="E19" s="7" t="s">
        <v>24</v>
      </c>
    </row>
    <row r="20" spans="1:5" s="8" customFormat="1" ht="33.75">
      <c r="A20" s="22">
        <f t="shared" si="0"/>
        <v>15</v>
      </c>
      <c r="B20" s="22" t="s">
        <v>74</v>
      </c>
      <c r="C20" s="32">
        <v>550</v>
      </c>
      <c r="D20" s="22">
        <v>3</v>
      </c>
      <c r="E20" s="7" t="s">
        <v>24</v>
      </c>
    </row>
    <row r="21" spans="1:5" s="8" customFormat="1" ht="45">
      <c r="A21" s="22">
        <f t="shared" si="0"/>
        <v>16</v>
      </c>
      <c r="B21" s="22" t="s">
        <v>75</v>
      </c>
      <c r="C21" s="32">
        <v>550</v>
      </c>
      <c r="D21" s="22">
        <v>3</v>
      </c>
      <c r="E21" s="7" t="s">
        <v>24</v>
      </c>
    </row>
    <row r="22" spans="1:5" s="8" customFormat="1" ht="22.5">
      <c r="A22" s="22">
        <f t="shared" si="0"/>
        <v>17</v>
      </c>
      <c r="B22" s="22" t="s">
        <v>76</v>
      </c>
      <c r="C22" s="32">
        <v>550</v>
      </c>
      <c r="D22" s="22">
        <v>3</v>
      </c>
      <c r="E22" s="7" t="s">
        <v>24</v>
      </c>
    </row>
    <row r="23" spans="1:5" s="8" customFormat="1" ht="67.5">
      <c r="A23" s="22">
        <f t="shared" si="0"/>
        <v>18</v>
      </c>
      <c r="B23" s="22" t="s">
        <v>77</v>
      </c>
      <c r="C23" s="32">
        <v>52743.82</v>
      </c>
      <c r="D23" s="22">
        <v>50</v>
      </c>
      <c r="E23" s="7" t="s">
        <v>58</v>
      </c>
    </row>
    <row r="24" spans="1:5" s="8" customFormat="1" ht="11.25">
      <c r="A24" s="22">
        <f t="shared" si="0"/>
        <v>19</v>
      </c>
      <c r="B24" s="22" t="s">
        <v>78</v>
      </c>
      <c r="C24" s="32">
        <v>550</v>
      </c>
      <c r="D24" s="22">
        <v>15</v>
      </c>
      <c r="E24" s="7" t="s">
        <v>24</v>
      </c>
    </row>
    <row r="25" spans="1:5" s="8" customFormat="1" ht="33.75">
      <c r="A25" s="22">
        <f t="shared" si="0"/>
        <v>20</v>
      </c>
      <c r="B25" s="22" t="s">
        <v>79</v>
      </c>
      <c r="C25" s="32">
        <v>126585.16</v>
      </c>
      <c r="D25" s="22">
        <v>120</v>
      </c>
      <c r="E25" s="7" t="s">
        <v>26</v>
      </c>
    </row>
    <row r="26" spans="1:5" s="8" customFormat="1" ht="45">
      <c r="A26" s="22">
        <f t="shared" si="0"/>
        <v>21</v>
      </c>
      <c r="B26" s="22" t="s">
        <v>80</v>
      </c>
      <c r="C26" s="32">
        <v>550</v>
      </c>
      <c r="D26" s="22">
        <v>9</v>
      </c>
      <c r="E26" s="7" t="s">
        <v>24</v>
      </c>
    </row>
    <row r="27" spans="1:5" ht="22.5">
      <c r="A27" s="22">
        <f t="shared" si="0"/>
        <v>22</v>
      </c>
      <c r="B27" s="22" t="s">
        <v>81</v>
      </c>
      <c r="C27" s="32">
        <v>550</v>
      </c>
      <c r="D27" s="22">
        <v>15</v>
      </c>
      <c r="E27" s="7" t="s">
        <v>24</v>
      </c>
    </row>
    <row r="28" spans="1:5" ht="33.75">
      <c r="A28" s="22">
        <f t="shared" si="0"/>
        <v>23</v>
      </c>
      <c r="B28" s="22" t="s">
        <v>82</v>
      </c>
      <c r="C28" s="32">
        <v>550</v>
      </c>
      <c r="D28" s="22">
        <v>15</v>
      </c>
      <c r="E28" s="7" t="s">
        <v>24</v>
      </c>
    </row>
    <row r="29" spans="1:5" ht="33.75">
      <c r="A29" s="22">
        <f t="shared" si="0"/>
        <v>24</v>
      </c>
      <c r="B29" s="22" t="s">
        <v>83</v>
      </c>
      <c r="C29" s="32">
        <v>550</v>
      </c>
      <c r="D29" s="22">
        <v>15</v>
      </c>
      <c r="E29" s="7" t="s">
        <v>24</v>
      </c>
    </row>
    <row r="30" spans="1:5" ht="33.75">
      <c r="A30" s="22">
        <f t="shared" si="0"/>
        <v>25</v>
      </c>
      <c r="B30" s="22" t="s">
        <v>84</v>
      </c>
      <c r="C30" s="32">
        <v>63292.58</v>
      </c>
      <c r="D30" s="22">
        <v>60</v>
      </c>
      <c r="E30" s="7" t="s">
        <v>24</v>
      </c>
    </row>
    <row r="31" spans="1:5" ht="22.5">
      <c r="A31" s="22">
        <f t="shared" si="0"/>
        <v>26</v>
      </c>
      <c r="B31" s="22" t="s">
        <v>85</v>
      </c>
      <c r="C31" s="32">
        <v>63292.58</v>
      </c>
      <c r="D31" s="22">
        <v>60</v>
      </c>
      <c r="E31" s="7" t="s">
        <v>24</v>
      </c>
    </row>
    <row r="32" spans="1:5" ht="22.5">
      <c r="A32" s="22">
        <f t="shared" si="0"/>
        <v>27</v>
      </c>
      <c r="B32" s="22" t="s">
        <v>86</v>
      </c>
      <c r="C32" s="32">
        <v>550</v>
      </c>
      <c r="D32" s="22">
        <v>1.5</v>
      </c>
      <c r="E32" s="7" t="s">
        <v>24</v>
      </c>
    </row>
    <row r="33" spans="1:5" ht="22.5">
      <c r="A33" s="22">
        <f t="shared" si="0"/>
        <v>28</v>
      </c>
      <c r="B33" s="22" t="s">
        <v>87</v>
      </c>
      <c r="C33" s="32">
        <v>550</v>
      </c>
      <c r="D33" s="22">
        <v>7.5</v>
      </c>
      <c r="E33" s="7" t="s">
        <v>24</v>
      </c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42" t="s">
        <v>59</v>
      </c>
      <c r="B3" s="42"/>
      <c r="C3" s="42"/>
      <c r="D3" s="42"/>
      <c r="E3" s="4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22.5">
      <c r="A6" s="7">
        <v>1</v>
      </c>
      <c r="B6" s="7" t="s">
        <v>31</v>
      </c>
      <c r="C6" s="23">
        <v>550</v>
      </c>
      <c r="D6" s="7">
        <v>15</v>
      </c>
      <c r="E6" s="7" t="s">
        <v>24</v>
      </c>
    </row>
    <row r="7" spans="1:5" s="8" customFormat="1" ht="11.25">
      <c r="A7" s="7">
        <f>A6+1</f>
        <v>2</v>
      </c>
      <c r="B7" s="7" t="s">
        <v>32</v>
      </c>
      <c r="C7" s="23">
        <v>550</v>
      </c>
      <c r="D7" s="7">
        <v>15</v>
      </c>
      <c r="E7" s="7" t="s">
        <v>24</v>
      </c>
    </row>
    <row r="8" spans="1:5" s="8" customFormat="1" ht="22.5">
      <c r="A8" s="7">
        <f aca="true" t="shared" si="0" ref="A8:A36">A7+1</f>
        <v>3</v>
      </c>
      <c r="B8" s="7" t="s">
        <v>33</v>
      </c>
      <c r="C8" s="23">
        <v>550</v>
      </c>
      <c r="D8" s="7">
        <v>15</v>
      </c>
      <c r="E8" s="7" t="s">
        <v>24</v>
      </c>
    </row>
    <row r="9" spans="1:5" s="8" customFormat="1" ht="33.75">
      <c r="A9" s="7">
        <f t="shared" si="0"/>
        <v>4</v>
      </c>
      <c r="B9" s="7" t="s">
        <v>34</v>
      </c>
      <c r="C9" s="23">
        <v>10067.76</v>
      </c>
      <c r="D9" s="7">
        <v>9</v>
      </c>
      <c r="E9" s="7" t="s">
        <v>26</v>
      </c>
    </row>
    <row r="10" spans="1:5" s="8" customFormat="1" ht="22.5">
      <c r="A10" s="7">
        <f t="shared" si="0"/>
        <v>5</v>
      </c>
      <c r="B10" s="7" t="s">
        <v>35</v>
      </c>
      <c r="C10" s="23">
        <v>550</v>
      </c>
      <c r="D10" s="7">
        <v>3.7</v>
      </c>
      <c r="E10" s="7" t="s">
        <v>24</v>
      </c>
    </row>
    <row r="11" spans="1:5" s="8" customFormat="1" ht="22.5">
      <c r="A11" s="7">
        <f t="shared" si="0"/>
        <v>6</v>
      </c>
      <c r="B11" s="7" t="s">
        <v>36</v>
      </c>
      <c r="C11" s="23">
        <v>111864</v>
      </c>
      <c r="D11" s="7">
        <v>100</v>
      </c>
      <c r="E11" s="7" t="s">
        <v>24</v>
      </c>
    </row>
    <row r="12" spans="1:5" s="8" customFormat="1" ht="22.5">
      <c r="A12" s="7">
        <f t="shared" si="0"/>
        <v>7</v>
      </c>
      <c r="B12" s="7" t="s">
        <v>37</v>
      </c>
      <c r="C12" s="23">
        <v>550</v>
      </c>
      <c r="D12" s="7">
        <v>1.5</v>
      </c>
      <c r="E12" s="7" t="s">
        <v>24</v>
      </c>
    </row>
    <row r="13" spans="1:5" s="8" customFormat="1" ht="33.75">
      <c r="A13" s="7">
        <f t="shared" si="0"/>
        <v>8</v>
      </c>
      <c r="B13" s="7" t="s">
        <v>38</v>
      </c>
      <c r="C13" s="23">
        <v>550</v>
      </c>
      <c r="D13" s="7">
        <v>10</v>
      </c>
      <c r="E13" s="7" t="s">
        <v>24</v>
      </c>
    </row>
    <row r="14" spans="1:5" s="8" customFormat="1" ht="56.25">
      <c r="A14" s="7">
        <f t="shared" si="0"/>
        <v>9</v>
      </c>
      <c r="B14" s="7" t="s">
        <v>39</v>
      </c>
      <c r="C14" s="23">
        <v>55932</v>
      </c>
      <c r="D14" s="7">
        <v>50</v>
      </c>
      <c r="E14" s="7" t="s">
        <v>58</v>
      </c>
    </row>
    <row r="15" spans="1:5" s="8" customFormat="1" ht="22.5">
      <c r="A15" s="7">
        <f t="shared" si="0"/>
        <v>10</v>
      </c>
      <c r="B15" s="7" t="s">
        <v>40</v>
      </c>
      <c r="C15" s="23">
        <v>550</v>
      </c>
      <c r="D15" s="7">
        <v>3.7</v>
      </c>
      <c r="E15" s="7" t="s">
        <v>24</v>
      </c>
    </row>
    <row r="16" spans="1:5" s="8" customFormat="1" ht="22.5">
      <c r="A16" s="7">
        <f t="shared" si="0"/>
        <v>11</v>
      </c>
      <c r="B16" s="7" t="s">
        <v>41</v>
      </c>
      <c r="C16" s="23">
        <v>550</v>
      </c>
      <c r="D16" s="7">
        <v>6</v>
      </c>
      <c r="E16" s="7" t="s">
        <v>24</v>
      </c>
    </row>
    <row r="17" spans="1:5" s="8" customFormat="1" ht="33.75">
      <c r="A17" s="7">
        <f t="shared" si="0"/>
        <v>12</v>
      </c>
      <c r="B17" s="7" t="s">
        <v>42</v>
      </c>
      <c r="C17" s="23">
        <v>550</v>
      </c>
      <c r="D17" s="7">
        <v>15</v>
      </c>
      <c r="E17" s="7" t="s">
        <v>24</v>
      </c>
    </row>
    <row r="18" spans="1:5" s="8" customFormat="1" ht="45">
      <c r="A18" s="7">
        <f t="shared" si="0"/>
        <v>13</v>
      </c>
      <c r="B18" s="7" t="s">
        <v>43</v>
      </c>
      <c r="C18" s="23">
        <v>5593.2</v>
      </c>
      <c r="D18" s="7">
        <v>5</v>
      </c>
      <c r="E18" s="7" t="s">
        <v>24</v>
      </c>
    </row>
    <row r="19" spans="1:5" s="8" customFormat="1" ht="22.5">
      <c r="A19" s="7">
        <f t="shared" si="0"/>
        <v>14</v>
      </c>
      <c r="B19" s="7" t="s">
        <v>44</v>
      </c>
      <c r="C19" s="23">
        <v>550</v>
      </c>
      <c r="D19" s="7">
        <v>1.5</v>
      </c>
      <c r="E19" s="7" t="s">
        <v>24</v>
      </c>
    </row>
    <row r="20" spans="1:5" s="8" customFormat="1" ht="33.75">
      <c r="A20" s="7">
        <f t="shared" si="0"/>
        <v>15</v>
      </c>
      <c r="B20" s="7" t="s">
        <v>45</v>
      </c>
      <c r="C20" s="23">
        <v>550</v>
      </c>
      <c r="D20" s="7">
        <v>6</v>
      </c>
      <c r="E20" s="7" t="s">
        <v>24</v>
      </c>
    </row>
    <row r="21" spans="1:5" s="8" customFormat="1" ht="22.5">
      <c r="A21" s="7">
        <f t="shared" si="0"/>
        <v>16</v>
      </c>
      <c r="B21" s="7" t="s">
        <v>169</v>
      </c>
      <c r="C21" s="23">
        <v>550</v>
      </c>
      <c r="D21" s="7">
        <v>15</v>
      </c>
      <c r="E21" s="7" t="s">
        <v>24</v>
      </c>
    </row>
    <row r="22" spans="1:5" s="8" customFormat="1" ht="22.5">
      <c r="A22" s="7">
        <f t="shared" si="0"/>
        <v>17</v>
      </c>
      <c r="B22" s="7" t="s">
        <v>46</v>
      </c>
      <c r="C22" s="23">
        <v>550</v>
      </c>
      <c r="D22" s="7">
        <v>15</v>
      </c>
      <c r="E22" s="7" t="s">
        <v>24</v>
      </c>
    </row>
    <row r="23" spans="1:5" s="8" customFormat="1" ht="22.5">
      <c r="A23" s="7">
        <f t="shared" si="0"/>
        <v>18</v>
      </c>
      <c r="B23" s="7" t="s">
        <v>170</v>
      </c>
      <c r="C23" s="23">
        <v>550</v>
      </c>
      <c r="D23" s="7">
        <v>15</v>
      </c>
      <c r="E23" s="7" t="s">
        <v>24</v>
      </c>
    </row>
    <row r="24" spans="1:5" s="8" customFormat="1" ht="22.5">
      <c r="A24" s="7">
        <f t="shared" si="0"/>
        <v>19</v>
      </c>
      <c r="B24" s="7" t="s">
        <v>47</v>
      </c>
      <c r="C24" s="23">
        <v>550</v>
      </c>
      <c r="D24" s="7">
        <v>15</v>
      </c>
      <c r="E24" s="7" t="s">
        <v>24</v>
      </c>
    </row>
    <row r="25" spans="1:5" s="8" customFormat="1" ht="22.5">
      <c r="A25" s="7">
        <f t="shared" si="0"/>
        <v>20</v>
      </c>
      <c r="B25" s="7" t="s">
        <v>171</v>
      </c>
      <c r="C25" s="23">
        <v>550</v>
      </c>
      <c r="D25" s="7">
        <v>15</v>
      </c>
      <c r="E25" s="7" t="s">
        <v>24</v>
      </c>
    </row>
    <row r="26" spans="1:5" s="8" customFormat="1" ht="22.5">
      <c r="A26" s="7">
        <f t="shared" si="0"/>
        <v>21</v>
      </c>
      <c r="B26" s="7" t="s">
        <v>48</v>
      </c>
      <c r="C26" s="23">
        <v>550</v>
      </c>
      <c r="D26" s="7">
        <v>15</v>
      </c>
      <c r="E26" s="7" t="s">
        <v>24</v>
      </c>
    </row>
    <row r="27" spans="1:5" ht="22.5">
      <c r="A27" s="7">
        <f t="shared" si="0"/>
        <v>22</v>
      </c>
      <c r="B27" s="7" t="s">
        <v>49</v>
      </c>
      <c r="C27" s="23">
        <v>550</v>
      </c>
      <c r="D27" s="7">
        <v>15</v>
      </c>
      <c r="E27" s="7" t="s">
        <v>24</v>
      </c>
    </row>
    <row r="28" spans="1:5" ht="22.5">
      <c r="A28" s="7">
        <f t="shared" si="0"/>
        <v>23</v>
      </c>
      <c r="B28" s="7" t="s">
        <v>50</v>
      </c>
      <c r="C28" s="23">
        <v>550</v>
      </c>
      <c r="D28" s="7">
        <v>1.5</v>
      </c>
      <c r="E28" s="7" t="s">
        <v>24</v>
      </c>
    </row>
    <row r="29" spans="1:5" ht="22.5">
      <c r="A29" s="7">
        <f t="shared" si="0"/>
        <v>24</v>
      </c>
      <c r="B29" s="7" t="s">
        <v>51</v>
      </c>
      <c r="C29" s="23">
        <v>550</v>
      </c>
      <c r="D29" s="7">
        <v>3.7</v>
      </c>
      <c r="E29" s="7" t="s">
        <v>24</v>
      </c>
    </row>
    <row r="30" spans="1:5" ht="22.5">
      <c r="A30" s="7">
        <f t="shared" si="0"/>
        <v>25</v>
      </c>
      <c r="B30" s="7" t="s">
        <v>52</v>
      </c>
      <c r="C30" s="23">
        <v>550</v>
      </c>
      <c r="D30" s="7">
        <v>5</v>
      </c>
      <c r="E30" s="7" t="s">
        <v>24</v>
      </c>
    </row>
    <row r="31" spans="1:5" ht="22.5">
      <c r="A31" s="7">
        <f t="shared" si="0"/>
        <v>26</v>
      </c>
      <c r="B31" s="7" t="s">
        <v>53</v>
      </c>
      <c r="C31" s="23">
        <v>550</v>
      </c>
      <c r="D31" s="7">
        <v>15</v>
      </c>
      <c r="E31" s="7" t="s">
        <v>58</v>
      </c>
    </row>
    <row r="32" spans="1:5" ht="33.75">
      <c r="A32" s="7">
        <f t="shared" si="0"/>
        <v>27</v>
      </c>
      <c r="B32" s="7" t="s">
        <v>172</v>
      </c>
      <c r="C32" s="23">
        <v>550</v>
      </c>
      <c r="D32" s="7">
        <v>3.7</v>
      </c>
      <c r="E32" s="7" t="s">
        <v>24</v>
      </c>
    </row>
    <row r="33" spans="1:5" ht="22.5">
      <c r="A33" s="7">
        <f t="shared" si="0"/>
        <v>28</v>
      </c>
      <c r="B33" s="7" t="s">
        <v>54</v>
      </c>
      <c r="C33" s="23">
        <v>550</v>
      </c>
      <c r="D33" s="7">
        <v>6</v>
      </c>
      <c r="E33" s="7" t="s">
        <v>24</v>
      </c>
    </row>
    <row r="34" spans="1:5" ht="33.75">
      <c r="A34" s="7">
        <f t="shared" si="0"/>
        <v>29</v>
      </c>
      <c r="B34" s="7" t="s">
        <v>55</v>
      </c>
      <c r="C34" s="23">
        <v>550</v>
      </c>
      <c r="D34" s="7">
        <v>5</v>
      </c>
      <c r="E34" s="7" t="s">
        <v>24</v>
      </c>
    </row>
    <row r="35" spans="1:5" ht="33.75">
      <c r="A35" s="7">
        <f t="shared" si="0"/>
        <v>30</v>
      </c>
      <c r="B35" s="7" t="s">
        <v>56</v>
      </c>
      <c r="C35" s="23">
        <v>550</v>
      </c>
      <c r="D35" s="7">
        <v>7</v>
      </c>
      <c r="E35" s="7" t="s">
        <v>24</v>
      </c>
    </row>
    <row r="36" spans="1:5" ht="22.5">
      <c r="A36" s="7">
        <f t="shared" si="0"/>
        <v>31</v>
      </c>
      <c r="B36" s="7" t="s">
        <v>57</v>
      </c>
      <c r="C36" s="23">
        <v>83898</v>
      </c>
      <c r="D36" s="7">
        <v>75</v>
      </c>
      <c r="E36" s="7" t="s">
        <v>58</v>
      </c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0.00390625" style="0" customWidth="1"/>
  </cols>
  <sheetData>
    <row r="1" spans="1:6" ht="18">
      <c r="A1" s="14" t="s">
        <v>88</v>
      </c>
      <c r="B1" s="14"/>
      <c r="C1" s="14"/>
      <c r="D1" s="14"/>
      <c r="E1" s="15"/>
      <c r="F1" s="15"/>
    </row>
    <row r="2" spans="1:6" ht="15">
      <c r="A2" s="16"/>
      <c r="B2" s="16"/>
      <c r="C2" s="17"/>
      <c r="D2" s="16"/>
      <c r="E2" s="16"/>
      <c r="F2" s="16"/>
    </row>
    <row r="3" spans="1:6" ht="48">
      <c r="A3" s="18" t="s">
        <v>19</v>
      </c>
      <c r="B3" s="18" t="s">
        <v>89</v>
      </c>
      <c r="C3" s="18" t="s">
        <v>90</v>
      </c>
      <c r="D3" s="19" t="s">
        <v>91</v>
      </c>
      <c r="E3" s="20" t="s">
        <v>92</v>
      </c>
      <c r="F3" s="21"/>
    </row>
    <row r="4" spans="1:6" ht="22.5">
      <c r="A4" s="22">
        <v>1</v>
      </c>
      <c r="B4" s="7" t="s">
        <v>93</v>
      </c>
      <c r="C4" s="23">
        <v>550</v>
      </c>
      <c r="D4" s="7">
        <v>15</v>
      </c>
      <c r="E4" s="7" t="s">
        <v>24</v>
      </c>
      <c r="F4" s="24"/>
    </row>
    <row r="5" spans="1:6" ht="22.5">
      <c r="A5" s="22">
        <f>1+A4</f>
        <v>2</v>
      </c>
      <c r="B5" s="7" t="s">
        <v>94</v>
      </c>
      <c r="C5" s="23">
        <v>550</v>
      </c>
      <c r="D5" s="7">
        <v>1.5</v>
      </c>
      <c r="E5" s="7" t="s">
        <v>24</v>
      </c>
      <c r="F5" s="16"/>
    </row>
    <row r="6" spans="1:6" ht="33.75">
      <c r="A6" s="22">
        <f aca="true" t="shared" si="0" ref="A6:A50">1+A5</f>
        <v>3</v>
      </c>
      <c r="B6" s="7" t="s">
        <v>95</v>
      </c>
      <c r="C6" s="23">
        <v>44745.6</v>
      </c>
      <c r="D6" s="7">
        <v>40</v>
      </c>
      <c r="E6" s="7" t="s">
        <v>24</v>
      </c>
      <c r="F6" s="16"/>
    </row>
    <row r="7" spans="1:6" ht="33.75">
      <c r="A7" s="22">
        <f t="shared" si="0"/>
        <v>4</v>
      </c>
      <c r="B7" s="7" t="s">
        <v>96</v>
      </c>
      <c r="C7" s="23">
        <v>550</v>
      </c>
      <c r="D7" s="7">
        <v>15</v>
      </c>
      <c r="E7" s="7" t="s">
        <v>24</v>
      </c>
      <c r="F7" s="16"/>
    </row>
    <row r="8" spans="1:6" ht="22.5">
      <c r="A8" s="22">
        <f t="shared" si="0"/>
        <v>5</v>
      </c>
      <c r="B8" s="7" t="s">
        <v>97</v>
      </c>
      <c r="C8" s="23">
        <v>550</v>
      </c>
      <c r="D8" s="7">
        <v>15</v>
      </c>
      <c r="E8" s="7" t="s">
        <v>24</v>
      </c>
      <c r="F8" s="16"/>
    </row>
    <row r="9" spans="1:6" ht="33.75">
      <c r="A9" s="22">
        <f t="shared" si="0"/>
        <v>6</v>
      </c>
      <c r="B9" s="7" t="s">
        <v>98</v>
      </c>
      <c r="C9" s="23">
        <v>550</v>
      </c>
      <c r="D9" s="7">
        <v>15</v>
      </c>
      <c r="E9" s="7" t="s">
        <v>24</v>
      </c>
      <c r="F9" s="16"/>
    </row>
    <row r="10" spans="1:6" ht="22.5">
      <c r="A10" s="22">
        <f t="shared" si="0"/>
        <v>7</v>
      </c>
      <c r="B10" s="7" t="s">
        <v>99</v>
      </c>
      <c r="C10" s="23">
        <v>111864</v>
      </c>
      <c r="D10" s="7">
        <v>100</v>
      </c>
      <c r="E10" s="7" t="s">
        <v>58</v>
      </c>
      <c r="F10" s="16"/>
    </row>
    <row r="11" spans="1:6" ht="22.5">
      <c r="A11" s="22">
        <f t="shared" si="0"/>
        <v>8</v>
      </c>
      <c r="B11" s="7" t="s">
        <v>100</v>
      </c>
      <c r="C11" s="23">
        <v>162202.8</v>
      </c>
      <c r="D11" s="7">
        <v>145</v>
      </c>
      <c r="E11" s="7" t="s">
        <v>24</v>
      </c>
      <c r="F11" s="16"/>
    </row>
    <row r="12" spans="1:6" ht="33.75">
      <c r="A12" s="22">
        <f t="shared" si="0"/>
        <v>9</v>
      </c>
      <c r="B12" s="7" t="s">
        <v>101</v>
      </c>
      <c r="C12" s="23">
        <v>22372.8</v>
      </c>
      <c r="D12" s="7">
        <v>20</v>
      </c>
      <c r="E12" s="7" t="s">
        <v>24</v>
      </c>
      <c r="F12" s="16"/>
    </row>
    <row r="13" spans="1:6" ht="22.5">
      <c r="A13" s="22">
        <f t="shared" si="0"/>
        <v>10</v>
      </c>
      <c r="B13" s="7" t="s">
        <v>102</v>
      </c>
      <c r="C13" s="23">
        <v>89491.2</v>
      </c>
      <c r="D13" s="7">
        <v>80</v>
      </c>
      <c r="E13" s="7" t="s">
        <v>24</v>
      </c>
      <c r="F13" s="16"/>
    </row>
    <row r="14" spans="1:6" ht="22.5">
      <c r="A14" s="22">
        <f t="shared" si="0"/>
        <v>11</v>
      </c>
      <c r="B14" s="7" t="s">
        <v>103</v>
      </c>
      <c r="C14" s="23">
        <v>167796</v>
      </c>
      <c r="D14" s="7">
        <v>150</v>
      </c>
      <c r="E14" s="7" t="s">
        <v>24</v>
      </c>
      <c r="F14" s="16"/>
    </row>
    <row r="15" spans="1:6" ht="33.75">
      <c r="A15" s="22">
        <f t="shared" si="0"/>
        <v>12</v>
      </c>
      <c r="B15" s="7" t="s">
        <v>104</v>
      </c>
      <c r="C15" s="23">
        <v>550</v>
      </c>
      <c r="D15" s="7">
        <v>5</v>
      </c>
      <c r="E15" s="7" t="s">
        <v>58</v>
      </c>
      <c r="F15" s="16"/>
    </row>
    <row r="16" spans="1:6" ht="22.5">
      <c r="A16" s="22">
        <f t="shared" si="0"/>
        <v>13</v>
      </c>
      <c r="B16" s="25" t="s">
        <v>105</v>
      </c>
      <c r="C16" s="26">
        <v>5593.2</v>
      </c>
      <c r="D16" s="25">
        <v>5</v>
      </c>
      <c r="E16" s="25" t="s">
        <v>24</v>
      </c>
      <c r="F16" s="16"/>
    </row>
    <row r="17" spans="1:6" ht="33.75">
      <c r="A17" s="22">
        <f t="shared" si="0"/>
        <v>14</v>
      </c>
      <c r="B17" s="7" t="s">
        <v>106</v>
      </c>
      <c r="C17" s="23">
        <v>550</v>
      </c>
      <c r="D17" s="7">
        <v>3.7</v>
      </c>
      <c r="E17" s="7" t="s">
        <v>24</v>
      </c>
      <c r="F17" s="16"/>
    </row>
    <row r="18" spans="1:6" ht="45">
      <c r="A18" s="22">
        <f t="shared" si="0"/>
        <v>15</v>
      </c>
      <c r="B18" s="7" t="s">
        <v>107</v>
      </c>
      <c r="C18" s="23">
        <v>550</v>
      </c>
      <c r="D18" s="7">
        <v>5</v>
      </c>
      <c r="E18" s="7" t="s">
        <v>58</v>
      </c>
      <c r="F18" s="16"/>
    </row>
    <row r="19" spans="1:6" ht="22.5">
      <c r="A19" s="22">
        <f t="shared" si="0"/>
        <v>16</v>
      </c>
      <c r="B19" s="7" t="s">
        <v>108</v>
      </c>
      <c r="C19" s="23">
        <v>550</v>
      </c>
      <c r="D19" s="7">
        <v>4</v>
      </c>
      <c r="E19" s="7" t="s">
        <v>24</v>
      </c>
      <c r="F19" s="16"/>
    </row>
    <row r="20" spans="1:6" ht="22.5">
      <c r="A20" s="22">
        <f t="shared" si="0"/>
        <v>17</v>
      </c>
      <c r="B20" s="7" t="s">
        <v>109</v>
      </c>
      <c r="C20" s="23">
        <v>550</v>
      </c>
      <c r="D20" s="7">
        <v>15</v>
      </c>
      <c r="E20" s="7" t="s">
        <v>24</v>
      </c>
      <c r="F20" s="16"/>
    </row>
    <row r="21" spans="1:6" ht="33.75">
      <c r="A21" s="22">
        <f t="shared" si="0"/>
        <v>18</v>
      </c>
      <c r="B21" s="7" t="s">
        <v>110</v>
      </c>
      <c r="C21" s="23">
        <v>550</v>
      </c>
      <c r="D21" s="7">
        <v>15</v>
      </c>
      <c r="E21" s="7" t="s">
        <v>24</v>
      </c>
      <c r="F21" s="16"/>
    </row>
    <row r="22" spans="1:6" ht="22.5">
      <c r="A22" s="22">
        <f t="shared" si="0"/>
        <v>19</v>
      </c>
      <c r="B22" s="7" t="s">
        <v>111</v>
      </c>
      <c r="C22" s="23">
        <v>550</v>
      </c>
      <c r="D22" s="7">
        <v>1.5</v>
      </c>
      <c r="E22" s="7" t="s">
        <v>24</v>
      </c>
      <c r="F22" s="16"/>
    </row>
    <row r="23" spans="1:6" ht="33.75">
      <c r="A23" s="22">
        <f t="shared" si="0"/>
        <v>20</v>
      </c>
      <c r="B23" s="7" t="s">
        <v>112</v>
      </c>
      <c r="C23" s="23">
        <v>550</v>
      </c>
      <c r="D23" s="7">
        <v>15</v>
      </c>
      <c r="E23" s="7" t="s">
        <v>24</v>
      </c>
      <c r="F23" s="16"/>
    </row>
    <row r="24" spans="1:6" ht="22.5">
      <c r="A24" s="22">
        <f t="shared" si="0"/>
        <v>21</v>
      </c>
      <c r="B24" s="7" t="s">
        <v>113</v>
      </c>
      <c r="C24" s="23">
        <v>550</v>
      </c>
      <c r="D24" s="7">
        <v>1.5</v>
      </c>
      <c r="E24" s="7" t="s">
        <v>24</v>
      </c>
      <c r="F24" s="16"/>
    </row>
    <row r="25" spans="1:6" ht="33.75">
      <c r="A25" s="22">
        <f t="shared" si="0"/>
        <v>22</v>
      </c>
      <c r="B25" s="7" t="s">
        <v>114</v>
      </c>
      <c r="C25" s="23">
        <v>550</v>
      </c>
      <c r="D25" s="7">
        <v>3</v>
      </c>
      <c r="E25" s="7" t="s">
        <v>24</v>
      </c>
      <c r="F25" s="16"/>
    </row>
    <row r="26" spans="1:6" ht="33.75">
      <c r="A26" s="22">
        <f t="shared" si="0"/>
        <v>23</v>
      </c>
      <c r="B26" s="7" t="s">
        <v>115</v>
      </c>
      <c r="C26" s="23">
        <v>550</v>
      </c>
      <c r="D26" s="7">
        <v>3.7</v>
      </c>
      <c r="E26" s="7" t="s">
        <v>24</v>
      </c>
      <c r="F26" s="16"/>
    </row>
    <row r="27" spans="1:6" ht="22.5">
      <c r="A27" s="22">
        <f t="shared" si="0"/>
        <v>24</v>
      </c>
      <c r="B27" s="7" t="s">
        <v>116</v>
      </c>
      <c r="C27" s="23">
        <v>550</v>
      </c>
      <c r="D27" s="7">
        <v>6</v>
      </c>
      <c r="E27" s="7" t="s">
        <v>24</v>
      </c>
      <c r="F27" s="16"/>
    </row>
    <row r="28" spans="1:6" ht="22.5">
      <c r="A28" s="22">
        <f t="shared" si="0"/>
        <v>25</v>
      </c>
      <c r="B28" s="7" t="s">
        <v>117</v>
      </c>
      <c r="C28" s="23">
        <v>550</v>
      </c>
      <c r="D28" s="7">
        <v>6.5</v>
      </c>
      <c r="E28" s="7" t="s">
        <v>24</v>
      </c>
      <c r="F28" s="16"/>
    </row>
    <row r="29" spans="1:6" ht="33.75">
      <c r="A29" s="22">
        <f t="shared" si="0"/>
        <v>26</v>
      </c>
      <c r="B29" s="7" t="s">
        <v>118</v>
      </c>
      <c r="C29" s="23">
        <v>33559.2</v>
      </c>
      <c r="D29" s="7">
        <v>30</v>
      </c>
      <c r="E29" s="7" t="s">
        <v>58</v>
      </c>
      <c r="F29" s="16"/>
    </row>
    <row r="30" spans="1:6" ht="33.75">
      <c r="A30" s="22">
        <f t="shared" si="0"/>
        <v>27</v>
      </c>
      <c r="B30" s="25" t="s">
        <v>119</v>
      </c>
      <c r="C30" s="23">
        <v>550</v>
      </c>
      <c r="D30" s="7">
        <v>15</v>
      </c>
      <c r="E30" s="7" t="s">
        <v>24</v>
      </c>
      <c r="F30" s="16"/>
    </row>
    <row r="31" spans="1:6" ht="33.75">
      <c r="A31" s="22">
        <f t="shared" si="0"/>
        <v>28</v>
      </c>
      <c r="B31" s="25" t="s">
        <v>120</v>
      </c>
      <c r="C31" s="23">
        <v>550</v>
      </c>
      <c r="D31" s="7">
        <v>15</v>
      </c>
      <c r="E31" s="7" t="s">
        <v>24</v>
      </c>
      <c r="F31" s="16"/>
    </row>
    <row r="32" spans="1:6" ht="22.5">
      <c r="A32" s="22">
        <f t="shared" si="0"/>
        <v>29</v>
      </c>
      <c r="B32" s="7" t="s">
        <v>121</v>
      </c>
      <c r="C32" s="23">
        <v>6376.25</v>
      </c>
      <c r="D32" s="7">
        <v>5.7</v>
      </c>
      <c r="E32" s="7" t="s">
        <v>24</v>
      </c>
      <c r="F32" s="16"/>
    </row>
    <row r="33" spans="1:6" ht="22.5">
      <c r="A33" s="22">
        <f t="shared" si="0"/>
        <v>30</v>
      </c>
      <c r="B33" s="7" t="s">
        <v>122</v>
      </c>
      <c r="C33" s="23">
        <v>550</v>
      </c>
      <c r="D33" s="7">
        <v>5</v>
      </c>
      <c r="E33" s="7" t="s">
        <v>24</v>
      </c>
      <c r="F33" s="16"/>
    </row>
    <row r="34" spans="1:6" ht="22.5">
      <c r="A34" s="22">
        <f t="shared" si="0"/>
        <v>31</v>
      </c>
      <c r="B34" s="7" t="s">
        <v>123</v>
      </c>
      <c r="C34" s="23">
        <v>550</v>
      </c>
      <c r="D34" s="7">
        <v>1.5</v>
      </c>
      <c r="E34" s="7" t="s">
        <v>24</v>
      </c>
      <c r="F34" s="16"/>
    </row>
    <row r="35" spans="1:6" ht="33.75">
      <c r="A35" s="22">
        <f t="shared" si="0"/>
        <v>32</v>
      </c>
      <c r="B35" s="7" t="s">
        <v>124</v>
      </c>
      <c r="C35" s="23">
        <v>550</v>
      </c>
      <c r="D35" s="7">
        <v>1.5</v>
      </c>
      <c r="E35" s="7" t="s">
        <v>24</v>
      </c>
      <c r="F35" s="16"/>
    </row>
    <row r="36" spans="1:6" ht="22.5">
      <c r="A36" s="22">
        <f t="shared" si="0"/>
        <v>33</v>
      </c>
      <c r="B36" s="7" t="s">
        <v>125</v>
      </c>
      <c r="C36" s="23">
        <v>550</v>
      </c>
      <c r="D36" s="7">
        <v>1.5</v>
      </c>
      <c r="E36" s="7" t="s">
        <v>24</v>
      </c>
      <c r="F36" s="16"/>
    </row>
    <row r="37" spans="1:6" ht="33.75">
      <c r="A37" s="22">
        <f t="shared" si="0"/>
        <v>34</v>
      </c>
      <c r="B37" s="7" t="s">
        <v>126</v>
      </c>
      <c r="C37" s="23">
        <v>550</v>
      </c>
      <c r="D37" s="7">
        <v>1.5</v>
      </c>
      <c r="E37" s="7" t="s">
        <v>24</v>
      </c>
      <c r="F37" s="16"/>
    </row>
    <row r="38" spans="1:6" ht="33.75">
      <c r="A38" s="22">
        <f t="shared" si="0"/>
        <v>35</v>
      </c>
      <c r="B38" s="7" t="s">
        <v>127</v>
      </c>
      <c r="C38" s="23">
        <v>550</v>
      </c>
      <c r="D38" s="7">
        <v>0.25</v>
      </c>
      <c r="E38" s="7" t="s">
        <v>24</v>
      </c>
      <c r="F38" s="16"/>
    </row>
    <row r="39" spans="1:6" ht="45">
      <c r="A39" s="22">
        <f t="shared" si="0"/>
        <v>36</v>
      </c>
      <c r="B39" s="7" t="s">
        <v>128</v>
      </c>
      <c r="C39" s="23">
        <v>550</v>
      </c>
      <c r="D39" s="7">
        <v>15</v>
      </c>
      <c r="E39" s="7" t="s">
        <v>24</v>
      </c>
      <c r="F39" s="16"/>
    </row>
    <row r="40" spans="1:6" ht="22.5">
      <c r="A40" s="22">
        <f t="shared" si="0"/>
        <v>37</v>
      </c>
      <c r="B40" s="7" t="s">
        <v>129</v>
      </c>
      <c r="C40" s="23">
        <v>550</v>
      </c>
      <c r="D40" s="7">
        <v>15</v>
      </c>
      <c r="E40" s="7" t="s">
        <v>24</v>
      </c>
      <c r="F40" s="16"/>
    </row>
    <row r="41" spans="1:6" ht="22.5">
      <c r="A41" s="22">
        <f t="shared" si="0"/>
        <v>38</v>
      </c>
      <c r="B41" s="7" t="s">
        <v>130</v>
      </c>
      <c r="C41" s="23">
        <v>550</v>
      </c>
      <c r="D41" s="7">
        <v>15</v>
      </c>
      <c r="E41" s="7" t="s">
        <v>24</v>
      </c>
      <c r="F41" s="16"/>
    </row>
    <row r="42" spans="1:6" ht="45">
      <c r="A42" s="22">
        <f t="shared" si="0"/>
        <v>39</v>
      </c>
      <c r="B42" s="7" t="s">
        <v>131</v>
      </c>
      <c r="C42" s="23">
        <v>550</v>
      </c>
      <c r="D42" s="7">
        <v>15</v>
      </c>
      <c r="E42" s="7" t="s">
        <v>24</v>
      </c>
      <c r="F42" s="16"/>
    </row>
    <row r="43" spans="1:6" ht="22.5">
      <c r="A43" s="22">
        <f t="shared" si="0"/>
        <v>40</v>
      </c>
      <c r="B43" s="7" t="s">
        <v>132</v>
      </c>
      <c r="C43" s="23">
        <v>550</v>
      </c>
      <c r="D43" s="7">
        <v>1.5</v>
      </c>
      <c r="E43" s="7" t="s">
        <v>24</v>
      </c>
      <c r="F43" s="16"/>
    </row>
    <row r="44" spans="1:6" ht="22.5">
      <c r="A44" s="22">
        <f t="shared" si="0"/>
        <v>41</v>
      </c>
      <c r="B44" s="7" t="s">
        <v>133</v>
      </c>
      <c r="C44" s="23">
        <v>550</v>
      </c>
      <c r="D44" s="7">
        <v>1.5</v>
      </c>
      <c r="E44" s="7" t="s">
        <v>24</v>
      </c>
      <c r="F44" s="16"/>
    </row>
    <row r="45" spans="1:6" ht="22.5">
      <c r="A45" s="22">
        <f t="shared" si="0"/>
        <v>42</v>
      </c>
      <c r="B45" s="7" t="s">
        <v>134</v>
      </c>
      <c r="C45" s="23">
        <v>550</v>
      </c>
      <c r="D45" s="7">
        <v>1.5</v>
      </c>
      <c r="E45" s="7" t="s">
        <v>24</v>
      </c>
      <c r="F45" s="16"/>
    </row>
    <row r="46" spans="1:6" ht="22.5">
      <c r="A46" s="22">
        <f t="shared" si="0"/>
        <v>43</v>
      </c>
      <c r="B46" s="7" t="s">
        <v>135</v>
      </c>
      <c r="C46" s="23">
        <v>550</v>
      </c>
      <c r="D46" s="7">
        <v>2.2</v>
      </c>
      <c r="E46" s="7" t="s">
        <v>24</v>
      </c>
      <c r="F46" s="16"/>
    </row>
    <row r="47" spans="1:6" ht="33.75">
      <c r="A47" s="22">
        <f t="shared" si="0"/>
        <v>44</v>
      </c>
      <c r="B47" s="7" t="s">
        <v>136</v>
      </c>
      <c r="C47" s="23">
        <v>550</v>
      </c>
      <c r="D47" s="7">
        <v>15</v>
      </c>
      <c r="E47" s="7" t="s">
        <v>24</v>
      </c>
      <c r="F47" s="16"/>
    </row>
    <row r="48" spans="1:6" ht="22.5">
      <c r="A48" s="22">
        <f t="shared" si="0"/>
        <v>45</v>
      </c>
      <c r="B48" s="7" t="s">
        <v>137</v>
      </c>
      <c r="C48" s="23">
        <v>550</v>
      </c>
      <c r="D48" s="7">
        <v>15</v>
      </c>
      <c r="E48" s="7" t="s">
        <v>24</v>
      </c>
      <c r="F48" s="16"/>
    </row>
    <row r="49" spans="1:6" ht="45">
      <c r="A49" s="22">
        <f t="shared" si="0"/>
        <v>46</v>
      </c>
      <c r="B49" s="7" t="s">
        <v>138</v>
      </c>
      <c r="C49" s="23">
        <v>550</v>
      </c>
      <c r="D49" s="7">
        <v>10</v>
      </c>
      <c r="E49" s="7" t="s">
        <v>58</v>
      </c>
      <c r="F49" s="16"/>
    </row>
    <row r="50" spans="1:6" ht="45">
      <c r="A50" s="22">
        <f t="shared" si="0"/>
        <v>47</v>
      </c>
      <c r="B50" s="7" t="s">
        <v>139</v>
      </c>
      <c r="C50" s="23">
        <v>550</v>
      </c>
      <c r="D50" s="7">
        <v>7</v>
      </c>
      <c r="E50" s="7" t="s">
        <v>24</v>
      </c>
      <c r="F50" s="16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.00390625" style="0" customWidth="1"/>
    <col min="2" max="2" width="17.875" style="31" customWidth="1"/>
    <col min="3" max="3" width="14.625" style="0" customWidth="1"/>
    <col min="5" max="5" width="16.75390625" style="0" customWidth="1"/>
  </cols>
  <sheetData>
    <row r="1" ht="18">
      <c r="A1" s="14" t="s">
        <v>173</v>
      </c>
    </row>
    <row r="2" spans="1:5" ht="36">
      <c r="A2" s="18" t="s">
        <v>19</v>
      </c>
      <c r="B2" s="18" t="s">
        <v>89</v>
      </c>
      <c r="C2" s="18" t="s">
        <v>90</v>
      </c>
      <c r="D2" s="19" t="s">
        <v>91</v>
      </c>
      <c r="E2" s="20" t="s">
        <v>92</v>
      </c>
    </row>
    <row r="3" spans="1:5" ht="22.5">
      <c r="A3" s="35">
        <v>1</v>
      </c>
      <c r="B3" s="7" t="s">
        <v>140</v>
      </c>
      <c r="C3" s="23">
        <v>63292.58</v>
      </c>
      <c r="D3" s="7">
        <v>60</v>
      </c>
      <c r="E3" s="25" t="s">
        <v>24</v>
      </c>
    </row>
    <row r="4" spans="1:5" ht="45">
      <c r="A4" s="35">
        <v>2</v>
      </c>
      <c r="B4" s="7" t="s">
        <v>141</v>
      </c>
      <c r="C4" s="23">
        <v>550</v>
      </c>
      <c r="D4" s="7">
        <v>15</v>
      </c>
      <c r="E4" s="25" t="s">
        <v>24</v>
      </c>
    </row>
    <row r="5" spans="1:5" ht="33.75">
      <c r="A5" s="35">
        <v>3</v>
      </c>
      <c r="B5" s="7" t="s">
        <v>142</v>
      </c>
      <c r="C5" s="23">
        <v>550</v>
      </c>
      <c r="D5" s="7">
        <v>15</v>
      </c>
      <c r="E5" s="25" t="s">
        <v>24</v>
      </c>
    </row>
    <row r="6" spans="1:5" ht="56.25">
      <c r="A6" s="35">
        <v>4</v>
      </c>
      <c r="B6" s="7" t="s">
        <v>143</v>
      </c>
      <c r="C6" s="23">
        <v>550</v>
      </c>
      <c r="D6" s="7">
        <v>10</v>
      </c>
      <c r="E6" s="25" t="s">
        <v>24</v>
      </c>
    </row>
    <row r="7" spans="1:5" ht="22.5">
      <c r="A7" s="35">
        <v>5</v>
      </c>
      <c r="B7" s="7" t="s">
        <v>144</v>
      </c>
      <c r="C7" s="23">
        <v>89491.2</v>
      </c>
      <c r="D7" s="7">
        <v>80</v>
      </c>
      <c r="E7" s="25" t="s">
        <v>58</v>
      </c>
    </row>
    <row r="8" spans="1:5" ht="22.5">
      <c r="A8" s="35">
        <v>6</v>
      </c>
      <c r="B8" s="7" t="s">
        <v>145</v>
      </c>
      <c r="C8" s="23">
        <v>8949.12</v>
      </c>
      <c r="D8" s="7">
        <v>8</v>
      </c>
      <c r="E8" s="25" t="s">
        <v>24</v>
      </c>
    </row>
    <row r="9" spans="1:5" ht="33.75">
      <c r="A9" s="35">
        <v>7</v>
      </c>
      <c r="B9" s="7" t="s">
        <v>146</v>
      </c>
      <c r="C9" s="23">
        <v>111864</v>
      </c>
      <c r="D9" s="7">
        <v>100</v>
      </c>
      <c r="E9" s="25" t="s">
        <v>24</v>
      </c>
    </row>
    <row r="10" spans="1:5" ht="22.5">
      <c r="A10" s="35">
        <v>8</v>
      </c>
      <c r="B10" s="7" t="s">
        <v>147</v>
      </c>
      <c r="C10" s="23">
        <v>5593.2</v>
      </c>
      <c r="D10" s="7">
        <v>5</v>
      </c>
      <c r="E10" s="25" t="s">
        <v>24</v>
      </c>
    </row>
    <row r="11" spans="1:5" ht="33.75">
      <c r="A11" s="35">
        <v>9</v>
      </c>
      <c r="B11" s="7" t="s">
        <v>148</v>
      </c>
      <c r="C11" s="23">
        <v>50338.8</v>
      </c>
      <c r="D11" s="7">
        <v>45</v>
      </c>
      <c r="E11" s="25" t="s">
        <v>24</v>
      </c>
    </row>
    <row r="12" spans="1:5" ht="33.75">
      <c r="A12" s="35">
        <v>10</v>
      </c>
      <c r="B12" s="7" t="s">
        <v>149</v>
      </c>
      <c r="C12" s="23">
        <v>317987.65</v>
      </c>
      <c r="D12" s="7">
        <v>40</v>
      </c>
      <c r="E12" s="25" t="s">
        <v>24</v>
      </c>
    </row>
    <row r="13" spans="1:5" ht="33.75">
      <c r="A13" s="35">
        <v>11</v>
      </c>
      <c r="B13" s="7" t="s">
        <v>150</v>
      </c>
      <c r="C13" s="23">
        <v>550</v>
      </c>
      <c r="D13" s="7">
        <v>15</v>
      </c>
      <c r="E13" s="25" t="s">
        <v>24</v>
      </c>
    </row>
    <row r="14" spans="1:5" ht="22.5">
      <c r="A14" s="35">
        <v>12</v>
      </c>
      <c r="B14" s="7" t="s">
        <v>151</v>
      </c>
      <c r="C14" s="23">
        <v>550</v>
      </c>
      <c r="D14" s="7">
        <v>15</v>
      </c>
      <c r="E14" s="25" t="s">
        <v>24</v>
      </c>
    </row>
    <row r="15" spans="1:5" ht="33.75">
      <c r="A15" s="35">
        <v>13</v>
      </c>
      <c r="B15" s="7" t="s">
        <v>152</v>
      </c>
      <c r="C15" s="23">
        <v>550</v>
      </c>
      <c r="D15" s="7">
        <v>15</v>
      </c>
      <c r="E15" s="25" t="s">
        <v>24</v>
      </c>
    </row>
    <row r="16" spans="1:5" ht="22.5">
      <c r="A16" s="35">
        <v>14</v>
      </c>
      <c r="B16" s="7" t="s">
        <v>153</v>
      </c>
      <c r="C16" s="23">
        <v>550</v>
      </c>
      <c r="D16" s="7">
        <v>2.2</v>
      </c>
      <c r="E16" s="25" t="s">
        <v>24</v>
      </c>
    </row>
    <row r="17" spans="1:5" ht="33.75">
      <c r="A17" s="35">
        <v>15</v>
      </c>
      <c r="B17" s="7" t="s">
        <v>154</v>
      </c>
      <c r="C17" s="23">
        <v>550</v>
      </c>
      <c r="D17" s="7">
        <v>15</v>
      </c>
      <c r="E17" s="25" t="s">
        <v>24</v>
      </c>
    </row>
    <row r="18" spans="1:5" ht="33.75">
      <c r="A18" s="35">
        <v>16</v>
      </c>
      <c r="B18" s="7" t="s">
        <v>155</v>
      </c>
      <c r="C18" s="23">
        <v>550</v>
      </c>
      <c r="D18" s="7">
        <v>15</v>
      </c>
      <c r="E18" s="25" t="s">
        <v>24</v>
      </c>
    </row>
    <row r="19" spans="1:5" ht="33.75">
      <c r="A19" s="35">
        <v>17</v>
      </c>
      <c r="B19" s="7" t="s">
        <v>156</v>
      </c>
      <c r="C19" s="23">
        <v>55932</v>
      </c>
      <c r="D19" s="7">
        <v>50</v>
      </c>
      <c r="E19" s="25" t="s">
        <v>24</v>
      </c>
    </row>
    <row r="20" spans="1:5" ht="45">
      <c r="A20" s="35">
        <v>18</v>
      </c>
      <c r="B20" s="7" t="s">
        <v>157</v>
      </c>
      <c r="C20" s="23">
        <v>550</v>
      </c>
      <c r="D20" s="7">
        <v>15</v>
      </c>
      <c r="E20" s="25" t="s">
        <v>24</v>
      </c>
    </row>
    <row r="21" spans="1:5" ht="45">
      <c r="A21" s="35">
        <v>19</v>
      </c>
      <c r="B21" s="7" t="s">
        <v>158</v>
      </c>
      <c r="C21" s="23">
        <v>550</v>
      </c>
      <c r="D21" s="7">
        <v>6.5</v>
      </c>
      <c r="E21" s="25" t="s">
        <v>24</v>
      </c>
    </row>
    <row r="22" spans="1:5" ht="101.25">
      <c r="A22" s="35">
        <v>20</v>
      </c>
      <c r="B22" s="7" t="s">
        <v>159</v>
      </c>
      <c r="C22" s="23">
        <v>550</v>
      </c>
      <c r="D22" s="7">
        <v>15</v>
      </c>
      <c r="E22" s="25" t="s">
        <v>58</v>
      </c>
    </row>
    <row r="23" spans="1:5" ht="33.75">
      <c r="A23" s="35">
        <v>21</v>
      </c>
      <c r="B23" s="7" t="s">
        <v>160</v>
      </c>
      <c r="C23" s="23">
        <v>550</v>
      </c>
      <c r="D23" s="7">
        <v>1.25</v>
      </c>
      <c r="E23" s="25" t="s">
        <v>24</v>
      </c>
    </row>
    <row r="24" spans="1:5" ht="45">
      <c r="A24" s="35">
        <v>22</v>
      </c>
      <c r="B24" s="7" t="s">
        <v>161</v>
      </c>
      <c r="C24" s="23">
        <v>550</v>
      </c>
      <c r="D24" s="7">
        <v>7</v>
      </c>
      <c r="E24" s="25" t="s">
        <v>24</v>
      </c>
    </row>
    <row r="25" spans="1:5" ht="33.75">
      <c r="A25" s="35">
        <v>23</v>
      </c>
      <c r="B25" s="7" t="s">
        <v>162</v>
      </c>
      <c r="C25" s="23">
        <v>550</v>
      </c>
      <c r="D25" s="7">
        <v>6</v>
      </c>
      <c r="E25" s="25" t="s">
        <v>24</v>
      </c>
    </row>
    <row r="26" spans="1:5" ht="45">
      <c r="A26" s="35">
        <v>24</v>
      </c>
      <c r="B26" s="7" t="s">
        <v>163</v>
      </c>
      <c r="C26" s="23">
        <v>550</v>
      </c>
      <c r="D26" s="7">
        <v>15</v>
      </c>
      <c r="E26" s="25" t="s">
        <v>24</v>
      </c>
    </row>
    <row r="27" spans="1:5" ht="45">
      <c r="A27" s="35">
        <v>25</v>
      </c>
      <c r="B27" s="7" t="s">
        <v>164</v>
      </c>
      <c r="C27" s="23">
        <v>550</v>
      </c>
      <c r="D27" s="7">
        <v>15</v>
      </c>
      <c r="E27" s="25" t="s">
        <v>24</v>
      </c>
    </row>
    <row r="28" spans="1:5" ht="78.75">
      <c r="A28" s="35">
        <v>26</v>
      </c>
      <c r="B28" s="7" t="s">
        <v>165</v>
      </c>
      <c r="C28" s="23">
        <v>550</v>
      </c>
      <c r="D28" s="7">
        <v>15</v>
      </c>
      <c r="E28" s="25" t="s">
        <v>58</v>
      </c>
    </row>
    <row r="29" spans="1:5" ht="101.25">
      <c r="A29" s="35">
        <v>27</v>
      </c>
      <c r="B29" s="7" t="s">
        <v>166</v>
      </c>
      <c r="C29" s="23">
        <v>550</v>
      </c>
      <c r="D29" s="7">
        <v>5</v>
      </c>
      <c r="E29" s="25" t="s">
        <v>58</v>
      </c>
    </row>
    <row r="30" spans="1:5" ht="67.5">
      <c r="A30" s="35">
        <v>28</v>
      </c>
      <c r="B30" s="7" t="s">
        <v>167</v>
      </c>
      <c r="C30" s="23">
        <v>550</v>
      </c>
      <c r="D30" s="7">
        <v>15</v>
      </c>
      <c r="E30" s="25" t="s">
        <v>24</v>
      </c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  <row r="39" ht="12.75">
      <c r="B39" s="29"/>
    </row>
    <row r="40" ht="12.75">
      <c r="B40" s="29"/>
    </row>
    <row r="41" ht="12.75">
      <c r="B41" s="29"/>
    </row>
    <row r="42" ht="12.75">
      <c r="B42" s="29"/>
    </row>
    <row r="43" ht="12.75">
      <c r="B43" s="29"/>
    </row>
    <row r="44" ht="12.75">
      <c r="B44" s="29"/>
    </row>
    <row r="45" ht="12.75">
      <c r="B45" s="29"/>
    </row>
    <row r="46" ht="12.75">
      <c r="B46" s="29"/>
    </row>
    <row r="47" ht="12.75">
      <c r="B47" s="29"/>
    </row>
    <row r="48" ht="12.75">
      <c r="B48" s="29"/>
    </row>
    <row r="49" ht="12.75">
      <c r="B49" s="29"/>
    </row>
    <row r="50" ht="12.75">
      <c r="B50" s="29"/>
    </row>
    <row r="51" ht="12.75">
      <c r="B51" s="29"/>
    </row>
    <row r="52" ht="12.75">
      <c r="B52" s="29"/>
    </row>
    <row r="53" ht="12.75">
      <c r="B53" s="29"/>
    </row>
    <row r="54" ht="12.75">
      <c r="B54" s="29"/>
    </row>
    <row r="55" ht="12.75">
      <c r="B55" s="29"/>
    </row>
    <row r="56" ht="12.75">
      <c r="B56" s="29"/>
    </row>
    <row r="57" ht="12.75">
      <c r="B57" s="29"/>
    </row>
    <row r="58" ht="12.75">
      <c r="B58" s="29"/>
    </row>
    <row r="59" ht="12.75">
      <c r="B59" s="29"/>
    </row>
    <row r="60" ht="12.75">
      <c r="B60" s="29"/>
    </row>
    <row r="61" ht="12.75">
      <c r="B61" s="29"/>
    </row>
    <row r="62" ht="12.75">
      <c r="B62" s="29"/>
    </row>
    <row r="63" ht="12.75">
      <c r="B63" s="29"/>
    </row>
    <row r="64" ht="12.75">
      <c r="B64" s="29"/>
    </row>
    <row r="65" ht="12.75">
      <c r="B65" s="29"/>
    </row>
    <row r="66" ht="12.75">
      <c r="B66" s="29"/>
    </row>
    <row r="67" ht="12.75">
      <c r="B67" s="29"/>
    </row>
    <row r="68" ht="12.75">
      <c r="B68" s="29"/>
    </row>
    <row r="69" ht="12.75">
      <c r="B69" s="29"/>
    </row>
    <row r="70" ht="12.75">
      <c r="B70" s="29"/>
    </row>
    <row r="71" ht="12.75">
      <c r="B71" s="29"/>
    </row>
    <row r="72" ht="12.75">
      <c r="B72" s="29"/>
    </row>
    <row r="73" ht="12.75">
      <c r="B73" s="29"/>
    </row>
    <row r="74" ht="12.75">
      <c r="B74" s="29"/>
    </row>
    <row r="75" ht="12.75">
      <c r="B75" s="29"/>
    </row>
    <row r="76" ht="12.75">
      <c r="B76" s="29"/>
    </row>
    <row r="77" ht="12.75">
      <c r="B77" s="29"/>
    </row>
    <row r="78" ht="12.75">
      <c r="B78" s="29"/>
    </row>
    <row r="79" ht="12.75">
      <c r="B79" s="29"/>
    </row>
    <row r="80" ht="12.75">
      <c r="B80" s="29"/>
    </row>
    <row r="81" ht="12.75">
      <c r="B81" s="29"/>
    </row>
    <row r="82" ht="12.75">
      <c r="B82" s="29"/>
    </row>
    <row r="83" ht="12.75">
      <c r="B83" s="29"/>
    </row>
    <row r="84" ht="12.75">
      <c r="B84" s="29"/>
    </row>
    <row r="85" ht="12.75">
      <c r="B85" s="29"/>
    </row>
    <row r="86" ht="12.75">
      <c r="B86" s="29"/>
    </row>
    <row r="87" ht="12.75">
      <c r="B87" s="29"/>
    </row>
    <row r="88" ht="12.75">
      <c r="B88" s="29"/>
    </row>
    <row r="89" ht="12.75">
      <c r="B89" s="29"/>
    </row>
    <row r="90" ht="12.75">
      <c r="B90" s="29"/>
    </row>
    <row r="91" ht="12.75">
      <c r="B91" s="29"/>
    </row>
    <row r="92" ht="12.75">
      <c r="B92" s="29"/>
    </row>
    <row r="93" ht="12.75">
      <c r="B93" s="29"/>
    </row>
    <row r="94" ht="12.75">
      <c r="B94" s="29"/>
    </row>
    <row r="95" ht="12.75">
      <c r="B95" s="29"/>
    </row>
    <row r="96" ht="12.75">
      <c r="B96" s="29"/>
    </row>
    <row r="97" ht="12.75">
      <c r="B97" s="29"/>
    </row>
    <row r="98" ht="12.75">
      <c r="B98" s="29"/>
    </row>
    <row r="99" ht="12.75">
      <c r="B99" s="29"/>
    </row>
    <row r="100" ht="12.75">
      <c r="B100" s="29"/>
    </row>
    <row r="101" ht="12.75">
      <c r="B101" s="29"/>
    </row>
    <row r="102" ht="12.75">
      <c r="B102" s="29"/>
    </row>
    <row r="103" ht="12.75">
      <c r="B103" s="29"/>
    </row>
    <row r="104" ht="12.75">
      <c r="B104" s="29"/>
    </row>
    <row r="105" ht="12.75">
      <c r="B105" s="29"/>
    </row>
    <row r="106" ht="12.75">
      <c r="B106" s="29"/>
    </row>
    <row r="107" ht="12.75">
      <c r="B107" s="29"/>
    </row>
    <row r="108" ht="12.75">
      <c r="B108" s="29"/>
    </row>
    <row r="109" ht="12.75">
      <c r="B109" s="29"/>
    </row>
    <row r="110" ht="12.75">
      <c r="B110" s="29"/>
    </row>
    <row r="111" ht="12.75">
      <c r="B111" s="29"/>
    </row>
    <row r="112" ht="12.75">
      <c r="B112" s="29"/>
    </row>
    <row r="113" ht="12.75">
      <c r="B113" s="29"/>
    </row>
    <row r="114" ht="12.75">
      <c r="B114" s="29"/>
    </row>
    <row r="115" ht="12.75">
      <c r="B115" s="29"/>
    </row>
    <row r="116" ht="12.75">
      <c r="B116" s="29"/>
    </row>
    <row r="117" ht="12.75">
      <c r="B117" s="29"/>
    </row>
    <row r="118" ht="12.75">
      <c r="B118" s="29"/>
    </row>
    <row r="119" ht="12.75">
      <c r="B119" s="29"/>
    </row>
    <row r="120" ht="12.75">
      <c r="B120" s="29"/>
    </row>
    <row r="121" ht="12.75">
      <c r="B121" s="29"/>
    </row>
    <row r="122" ht="12.75">
      <c r="B122" s="29"/>
    </row>
    <row r="123" ht="12.75">
      <c r="B123" s="29"/>
    </row>
    <row r="124" ht="12.75">
      <c r="B124" s="29"/>
    </row>
    <row r="125" ht="12.75">
      <c r="B125" s="29"/>
    </row>
    <row r="126" ht="12.75">
      <c r="B126" s="29"/>
    </row>
    <row r="127" ht="12.75">
      <c r="B127" s="29"/>
    </row>
    <row r="128" ht="12.75">
      <c r="B128" s="29"/>
    </row>
    <row r="129" ht="12.75">
      <c r="B129" s="29"/>
    </row>
    <row r="130" ht="12.75">
      <c r="B130" s="29"/>
    </row>
    <row r="131" ht="12.75">
      <c r="B131" s="29"/>
    </row>
    <row r="132" ht="12.75">
      <c r="B132" s="29"/>
    </row>
    <row r="133" ht="12.75">
      <c r="B133" s="29"/>
    </row>
    <row r="134" ht="12.75">
      <c r="B134" s="29"/>
    </row>
    <row r="135" ht="12.75">
      <c r="B135" s="29"/>
    </row>
    <row r="136" ht="12.75">
      <c r="B136" s="29"/>
    </row>
    <row r="137" ht="12.75">
      <c r="B137" s="29"/>
    </row>
    <row r="138" ht="12.75">
      <c r="B138" s="29"/>
    </row>
    <row r="139" ht="12.75">
      <c r="B139" s="29"/>
    </row>
    <row r="140" ht="12.75">
      <c r="B140" s="29"/>
    </row>
    <row r="141" ht="12.75">
      <c r="B141" s="29"/>
    </row>
    <row r="142" ht="12.75">
      <c r="B142" s="29"/>
    </row>
    <row r="143" ht="12.75">
      <c r="B143" s="29"/>
    </row>
    <row r="144" ht="12.75">
      <c r="B144" s="29"/>
    </row>
    <row r="145" ht="12.75">
      <c r="B145" s="29"/>
    </row>
    <row r="146" ht="12.75">
      <c r="B146" s="29"/>
    </row>
    <row r="147" ht="12.75">
      <c r="B147" s="29"/>
    </row>
    <row r="148" ht="12.75">
      <c r="B148" s="29"/>
    </row>
    <row r="149" ht="12.75">
      <c r="B149" s="29"/>
    </row>
    <row r="150" ht="12.75">
      <c r="B150" s="29"/>
    </row>
    <row r="151" ht="12.75">
      <c r="B151" s="29"/>
    </row>
    <row r="152" ht="12.75">
      <c r="B152" s="29"/>
    </row>
    <row r="153" ht="12.75">
      <c r="B153" s="29"/>
    </row>
    <row r="154" ht="12.75">
      <c r="B154" s="29"/>
    </row>
    <row r="155" ht="12.75">
      <c r="B155" s="29"/>
    </row>
    <row r="156" ht="12.75">
      <c r="B156" s="29"/>
    </row>
    <row r="157" ht="12.75">
      <c r="B157" s="29"/>
    </row>
    <row r="158" ht="12.75">
      <c r="B158" s="29"/>
    </row>
    <row r="159" ht="12.75">
      <c r="B159" s="29"/>
    </row>
    <row r="160" ht="12.75">
      <c r="B160" s="29"/>
    </row>
    <row r="161" ht="12.75">
      <c r="B161" s="29"/>
    </row>
    <row r="162" ht="12.75">
      <c r="B162" s="29"/>
    </row>
    <row r="163" ht="12.75">
      <c r="B163" s="29"/>
    </row>
    <row r="164" ht="12.75">
      <c r="B164" s="29"/>
    </row>
    <row r="165" ht="12.75">
      <c r="B165" s="29"/>
    </row>
    <row r="166" ht="12.75">
      <c r="B166" s="29"/>
    </row>
    <row r="167" ht="12.75">
      <c r="B167" s="29"/>
    </row>
    <row r="168" ht="12.75">
      <c r="B168" s="29"/>
    </row>
    <row r="169" ht="12.75">
      <c r="B169" s="29"/>
    </row>
    <row r="170" ht="12.75">
      <c r="B170" s="29"/>
    </row>
    <row r="171" ht="12.75">
      <c r="B171" s="29"/>
    </row>
    <row r="172" ht="12.75">
      <c r="B172" s="29"/>
    </row>
    <row r="173" ht="12.75">
      <c r="B173" s="29"/>
    </row>
    <row r="174" ht="12.75">
      <c r="B174" s="29"/>
    </row>
    <row r="175" ht="12.75">
      <c r="B175" s="29"/>
    </row>
    <row r="176" ht="12.75">
      <c r="B176" s="29"/>
    </row>
    <row r="177" ht="12.75">
      <c r="B177" s="29"/>
    </row>
    <row r="178" ht="12.75">
      <c r="B178" s="29"/>
    </row>
    <row r="179" ht="12.75">
      <c r="B179" s="29"/>
    </row>
    <row r="180" ht="12.75">
      <c r="B180" s="29"/>
    </row>
    <row r="181" ht="12.75">
      <c r="B181" s="29"/>
    </row>
    <row r="182" ht="12.75">
      <c r="B182" s="29"/>
    </row>
    <row r="183" ht="12.75">
      <c r="B183" s="29"/>
    </row>
    <row r="184" ht="12.75">
      <c r="B184" s="29"/>
    </row>
    <row r="185" ht="12.75">
      <c r="B185" s="29"/>
    </row>
    <row r="186" ht="12.75">
      <c r="B186" s="29"/>
    </row>
    <row r="187" ht="12.75">
      <c r="B187" s="29"/>
    </row>
    <row r="188" ht="12.75">
      <c r="B188" s="29"/>
    </row>
    <row r="189" ht="12.75">
      <c r="B189" s="29"/>
    </row>
    <row r="190" ht="12.75">
      <c r="B190" s="29"/>
    </row>
    <row r="191" ht="12.75">
      <c r="B191" s="29"/>
    </row>
    <row r="192" ht="12.75">
      <c r="B192" s="29"/>
    </row>
    <row r="193" ht="12.75">
      <c r="B193" s="29"/>
    </row>
    <row r="194" ht="12.75">
      <c r="B194" s="29"/>
    </row>
    <row r="195" ht="12.75">
      <c r="B195" s="29"/>
    </row>
    <row r="196" ht="12.75">
      <c r="B196" s="29"/>
    </row>
    <row r="197" ht="12.75">
      <c r="B197" s="29"/>
    </row>
    <row r="198" ht="12.75">
      <c r="B198" s="29"/>
    </row>
    <row r="199" ht="12.75">
      <c r="B199" s="29"/>
    </row>
    <row r="200" ht="12.75">
      <c r="B200" s="29"/>
    </row>
    <row r="201" ht="12.75">
      <c r="B201" s="29"/>
    </row>
    <row r="202" ht="12.75">
      <c r="B202" s="29"/>
    </row>
    <row r="203" ht="12.75">
      <c r="B203" s="29"/>
    </row>
    <row r="204" ht="12.75">
      <c r="B204" s="29"/>
    </row>
    <row r="205" ht="12.75">
      <c r="B205" s="29"/>
    </row>
    <row r="206" ht="12.75">
      <c r="B206" s="29"/>
    </row>
    <row r="207" ht="12.75">
      <c r="B207" s="29"/>
    </row>
    <row r="208" ht="12.75">
      <c r="B208" s="29"/>
    </row>
    <row r="209" ht="12.75">
      <c r="B209" s="29"/>
    </row>
    <row r="210" ht="12.75">
      <c r="B210" s="29"/>
    </row>
    <row r="211" ht="12.75">
      <c r="B211" s="29"/>
    </row>
    <row r="212" ht="12.75">
      <c r="B212" s="29"/>
    </row>
    <row r="213" ht="12.75">
      <c r="B213" s="29"/>
    </row>
    <row r="214" ht="12.75">
      <c r="B214" s="29"/>
    </row>
    <row r="215" ht="12.75">
      <c r="B215" s="29"/>
    </row>
    <row r="216" ht="12.75">
      <c r="B216" s="29"/>
    </row>
    <row r="217" ht="12.75">
      <c r="B217" s="29"/>
    </row>
    <row r="218" ht="12.75">
      <c r="B218" s="29"/>
    </row>
    <row r="219" ht="12.75">
      <c r="B219" s="29"/>
    </row>
    <row r="220" ht="12.75">
      <c r="B220" s="29"/>
    </row>
    <row r="221" ht="12.75">
      <c r="B221" s="29"/>
    </row>
    <row r="222" ht="12.75">
      <c r="B222" s="29"/>
    </row>
    <row r="223" ht="12.75">
      <c r="B223" s="29"/>
    </row>
    <row r="224" ht="12.75">
      <c r="B224" s="29"/>
    </row>
    <row r="225" ht="12.75">
      <c r="B225" s="29"/>
    </row>
    <row r="226" ht="12.75">
      <c r="B226" s="29"/>
    </row>
    <row r="227" ht="12.75">
      <c r="B227" s="29"/>
    </row>
    <row r="228" ht="12.75">
      <c r="B228" s="29"/>
    </row>
    <row r="229" ht="12.75">
      <c r="B229" s="29"/>
    </row>
    <row r="230" ht="12.75">
      <c r="B230" s="29"/>
    </row>
    <row r="231" ht="12.75">
      <c r="B231" s="29"/>
    </row>
    <row r="232" ht="12.75">
      <c r="B232" s="29"/>
    </row>
    <row r="233" ht="12.75">
      <c r="B233" s="29"/>
    </row>
    <row r="234" ht="12.75">
      <c r="B234" s="29"/>
    </row>
    <row r="235" ht="12.75">
      <c r="B235" s="29"/>
    </row>
    <row r="236" ht="12.75">
      <c r="B236" s="29"/>
    </row>
    <row r="237" ht="12.75">
      <c r="B237" s="29"/>
    </row>
    <row r="238" ht="12.75">
      <c r="B238" s="29"/>
    </row>
    <row r="239" ht="12.75">
      <c r="B239" s="29"/>
    </row>
    <row r="240" ht="12.75">
      <c r="B240" s="29"/>
    </row>
    <row r="241" ht="12.75">
      <c r="B241" s="29"/>
    </row>
    <row r="242" ht="12.75">
      <c r="B242" s="29"/>
    </row>
    <row r="243" ht="12.75">
      <c r="B243" s="29"/>
    </row>
    <row r="244" ht="12.75">
      <c r="B244" s="29"/>
    </row>
    <row r="245" ht="12.75">
      <c r="B245" s="29"/>
    </row>
    <row r="246" ht="12.75">
      <c r="B246" s="29"/>
    </row>
    <row r="247" ht="12.75">
      <c r="B247" s="29"/>
    </row>
    <row r="248" ht="12.75">
      <c r="B248" s="29"/>
    </row>
    <row r="249" ht="12.75">
      <c r="B249" s="29"/>
    </row>
    <row r="250" ht="12.75">
      <c r="B250" s="29"/>
    </row>
    <row r="251" ht="12.75">
      <c r="B251" s="29"/>
    </row>
    <row r="252" ht="12.75">
      <c r="B252" s="29"/>
    </row>
    <row r="253" ht="12.75">
      <c r="B253" s="29"/>
    </row>
    <row r="254" ht="12.75">
      <c r="B254" s="29"/>
    </row>
    <row r="255" ht="12.75">
      <c r="B255" s="29"/>
    </row>
    <row r="256" ht="12.75">
      <c r="B256" s="29"/>
    </row>
    <row r="257" ht="12.75">
      <c r="B257" s="29"/>
    </row>
    <row r="258" ht="12.75">
      <c r="B258" s="29"/>
    </row>
    <row r="259" ht="12.75">
      <c r="B259" s="29"/>
    </row>
    <row r="260" ht="12.75">
      <c r="B260" s="29"/>
    </row>
    <row r="261" ht="12.75">
      <c r="B261" s="29"/>
    </row>
    <row r="262" ht="12.75">
      <c r="B262" s="29"/>
    </row>
    <row r="263" ht="12.75">
      <c r="B263" s="29"/>
    </row>
    <row r="264" ht="12.75">
      <c r="B264" s="29"/>
    </row>
    <row r="265" ht="12.75">
      <c r="B265" s="29"/>
    </row>
    <row r="266" ht="12.75">
      <c r="B266" s="29"/>
    </row>
    <row r="267" ht="12.75">
      <c r="B267" s="29"/>
    </row>
    <row r="268" ht="12.75">
      <c r="B268" s="29"/>
    </row>
    <row r="269" ht="12.75">
      <c r="B269" s="29"/>
    </row>
    <row r="270" ht="12.75">
      <c r="B270" s="29"/>
    </row>
    <row r="271" ht="12.75">
      <c r="B271" s="29"/>
    </row>
    <row r="272" ht="12.75">
      <c r="B272" s="29"/>
    </row>
    <row r="273" ht="12.75">
      <c r="B273" s="29"/>
    </row>
    <row r="274" ht="12.75">
      <c r="B274" s="29"/>
    </row>
    <row r="275" ht="12.75">
      <c r="B275" s="29"/>
    </row>
    <row r="276" ht="12.75">
      <c r="B276" s="29"/>
    </row>
    <row r="277" ht="12.75">
      <c r="B277" s="29"/>
    </row>
    <row r="278" ht="12.75">
      <c r="B278" s="29"/>
    </row>
    <row r="279" ht="12.75">
      <c r="B279" s="29"/>
    </row>
    <row r="280" ht="12.75">
      <c r="B280" s="29"/>
    </row>
    <row r="281" ht="12.75">
      <c r="B281" s="29"/>
    </row>
    <row r="282" ht="12.75">
      <c r="B282" s="29"/>
    </row>
    <row r="283" ht="12.75">
      <c r="B283" s="29"/>
    </row>
    <row r="284" ht="12.75">
      <c r="B284" s="29"/>
    </row>
    <row r="285" ht="12.75">
      <c r="B285" s="29"/>
    </row>
    <row r="286" ht="12.75">
      <c r="B286" s="29"/>
    </row>
    <row r="287" ht="12.75">
      <c r="B287" s="29"/>
    </row>
    <row r="288" ht="12.75">
      <c r="B288" s="29"/>
    </row>
    <row r="289" ht="12.75">
      <c r="B289" s="29"/>
    </row>
    <row r="290" ht="12.75">
      <c r="B290" s="29"/>
    </row>
    <row r="291" ht="12.75">
      <c r="B291" s="29"/>
    </row>
    <row r="292" ht="12.75">
      <c r="B292" s="29"/>
    </row>
    <row r="293" ht="12.75">
      <c r="B293" s="29"/>
    </row>
    <row r="294" ht="12.75">
      <c r="B294" s="29"/>
    </row>
    <row r="295" ht="12.75">
      <c r="B295" s="29"/>
    </row>
    <row r="296" ht="12.75">
      <c r="B296" s="29"/>
    </row>
    <row r="297" ht="12.75">
      <c r="B297" s="29"/>
    </row>
    <row r="298" ht="12.75">
      <c r="B298" s="29"/>
    </row>
    <row r="299" ht="12.75">
      <c r="B299" s="29"/>
    </row>
    <row r="300" ht="12.75">
      <c r="B300" s="29"/>
    </row>
    <row r="301" ht="12.75">
      <c r="B301" s="29"/>
    </row>
    <row r="302" ht="12.75">
      <c r="B302" s="29"/>
    </row>
    <row r="303" ht="12.75">
      <c r="B303" s="29"/>
    </row>
    <row r="304" ht="12.75">
      <c r="B304" s="29"/>
    </row>
    <row r="305" ht="12.75">
      <c r="B305" s="29"/>
    </row>
    <row r="306" ht="12.75">
      <c r="B306" s="29"/>
    </row>
    <row r="307" ht="12.75">
      <c r="B307" s="29"/>
    </row>
    <row r="308" ht="12.75">
      <c r="B308" s="29"/>
    </row>
    <row r="309" ht="12.75">
      <c r="B309" s="29"/>
    </row>
    <row r="310" ht="12.75">
      <c r="B310" s="29"/>
    </row>
    <row r="311" ht="12.75">
      <c r="B311" s="29"/>
    </row>
    <row r="312" ht="12.75">
      <c r="B312" s="29"/>
    </row>
    <row r="313" ht="12.75">
      <c r="B313" s="29"/>
    </row>
    <row r="314" ht="12.75">
      <c r="B314" s="29"/>
    </row>
    <row r="315" ht="12.75">
      <c r="B315" s="29"/>
    </row>
    <row r="316" ht="12.75">
      <c r="B316" s="29"/>
    </row>
    <row r="317" ht="12.75">
      <c r="B317" s="29"/>
    </row>
    <row r="318" ht="12.75">
      <c r="B318" s="29"/>
    </row>
    <row r="319" ht="12.75">
      <c r="B319" s="29"/>
    </row>
    <row r="320" ht="12.75">
      <c r="B320" s="29"/>
    </row>
    <row r="321" ht="12.75">
      <c r="B321" s="29"/>
    </row>
    <row r="322" ht="12.75">
      <c r="B322" s="29"/>
    </row>
    <row r="323" ht="12.75">
      <c r="B323" s="29"/>
    </row>
    <row r="324" ht="12.75">
      <c r="B324" s="29"/>
    </row>
    <row r="325" ht="12.75">
      <c r="B325" s="29"/>
    </row>
    <row r="326" ht="12.75">
      <c r="B326" s="29"/>
    </row>
    <row r="327" ht="12.75">
      <c r="B327" s="29"/>
    </row>
    <row r="328" ht="12.75">
      <c r="B328" s="29"/>
    </row>
    <row r="329" ht="12.75">
      <c r="B329" s="29"/>
    </row>
    <row r="330" ht="12.75">
      <c r="B330" s="29"/>
    </row>
    <row r="331" ht="12.75">
      <c r="B331" s="29"/>
    </row>
    <row r="332" ht="12.75">
      <c r="B332" s="29"/>
    </row>
    <row r="333" ht="12.75">
      <c r="B333" s="29"/>
    </row>
    <row r="334" ht="12.75">
      <c r="B334" s="29"/>
    </row>
    <row r="335" ht="12.75">
      <c r="B335" s="29"/>
    </row>
    <row r="336" ht="12.75">
      <c r="B336" s="29"/>
    </row>
    <row r="337" ht="12.75">
      <c r="B337" s="29"/>
    </row>
    <row r="338" ht="12.75">
      <c r="B338" s="29"/>
    </row>
    <row r="339" ht="12.75">
      <c r="B339" s="29"/>
    </row>
    <row r="340" ht="12.75">
      <c r="B340" s="29"/>
    </row>
    <row r="341" ht="12.75">
      <c r="B341" s="29"/>
    </row>
    <row r="342" ht="12.75">
      <c r="B342" s="29"/>
    </row>
    <row r="343" ht="12.75">
      <c r="B343" s="29"/>
    </row>
    <row r="344" ht="12.75">
      <c r="B344" s="29"/>
    </row>
    <row r="345" ht="12.75">
      <c r="B345" s="29"/>
    </row>
    <row r="346" ht="12.75">
      <c r="B346" s="29"/>
    </row>
    <row r="347" ht="12.75">
      <c r="B347" s="29"/>
    </row>
    <row r="348" ht="12.75">
      <c r="B348" s="29"/>
    </row>
    <row r="349" ht="12.75">
      <c r="B349" s="29"/>
    </row>
    <row r="350" ht="12.75">
      <c r="B350" s="29"/>
    </row>
    <row r="351" ht="12.75">
      <c r="B351" s="29"/>
    </row>
    <row r="352" ht="12.75">
      <c r="B352" s="30"/>
    </row>
    <row r="353" ht="12.75">
      <c r="B353" s="29"/>
    </row>
    <row r="354" ht="12.75">
      <c r="B354" s="29"/>
    </row>
    <row r="355" ht="12.75">
      <c r="B355" s="29"/>
    </row>
    <row r="356" ht="12.75">
      <c r="B356" s="29"/>
    </row>
    <row r="357" ht="12.75">
      <c r="B357" s="29"/>
    </row>
    <row r="358" ht="12.75">
      <c r="B358" s="29"/>
    </row>
    <row r="359" ht="12.75">
      <c r="B359" s="29"/>
    </row>
    <row r="360" ht="12.75">
      <c r="B360" s="29"/>
    </row>
    <row r="361" ht="12.75">
      <c r="B361" s="29"/>
    </row>
    <row r="362" ht="12.75">
      <c r="B362" s="29"/>
    </row>
    <row r="363" ht="12.75">
      <c r="B363" s="29"/>
    </row>
    <row r="364" ht="12.75">
      <c r="B364" s="29"/>
    </row>
    <row r="365" ht="12.75">
      <c r="B365" s="29"/>
    </row>
    <row r="366" ht="12.75">
      <c r="B366" s="29"/>
    </row>
    <row r="367" ht="12.75">
      <c r="B367" s="29"/>
    </row>
    <row r="368" ht="12.75">
      <c r="B368" s="29"/>
    </row>
    <row r="369" ht="12.75">
      <c r="B369" s="29"/>
    </row>
    <row r="370" ht="12.75">
      <c r="B370" s="29"/>
    </row>
    <row r="371" ht="12.75">
      <c r="B371" s="29"/>
    </row>
    <row r="372" ht="12.75">
      <c r="B372" s="29"/>
    </row>
    <row r="373" ht="12.75">
      <c r="B373" s="29"/>
    </row>
    <row r="374" ht="12.75">
      <c r="B374" s="29"/>
    </row>
    <row r="375" ht="12.75">
      <c r="B375" s="29"/>
    </row>
    <row r="376" ht="12.75">
      <c r="B376" s="29"/>
    </row>
    <row r="377" ht="12.75">
      <c r="B377" s="29"/>
    </row>
    <row r="378" ht="12.75">
      <c r="B378" s="29"/>
    </row>
    <row r="379" ht="12.75">
      <c r="B379" s="29"/>
    </row>
    <row r="380" ht="12.75">
      <c r="B380" s="29"/>
    </row>
    <row r="381" ht="12.75">
      <c r="B381" s="29"/>
    </row>
    <row r="382" ht="12.75">
      <c r="B382" s="29"/>
    </row>
    <row r="383" ht="12.75">
      <c r="B383" s="29"/>
    </row>
    <row r="384" ht="12.75">
      <c r="B384" s="29"/>
    </row>
    <row r="385" ht="12.75">
      <c r="B385" s="29"/>
    </row>
    <row r="386" ht="12.75">
      <c r="B386" s="29"/>
    </row>
    <row r="387" ht="12.75">
      <c r="B387" s="29"/>
    </row>
    <row r="388" ht="12.75">
      <c r="B388" s="29"/>
    </row>
    <row r="389" ht="12.75">
      <c r="B389" s="29"/>
    </row>
    <row r="390" ht="12.75">
      <c r="B390" s="29"/>
    </row>
    <row r="391" ht="12.75">
      <c r="B391" s="29"/>
    </row>
    <row r="392" ht="12.75">
      <c r="B392" s="29"/>
    </row>
    <row r="393" ht="12.75">
      <c r="B393" s="29"/>
    </row>
    <row r="394" ht="12.75">
      <c r="B394" s="29"/>
    </row>
    <row r="395" ht="12.75">
      <c r="B395" s="29"/>
    </row>
    <row r="396" ht="12.75">
      <c r="B396" s="29"/>
    </row>
    <row r="397" ht="12.75">
      <c r="B397" s="29"/>
    </row>
    <row r="398" ht="12.75">
      <c r="B398" s="29"/>
    </row>
    <row r="399" ht="12.75">
      <c r="B399" s="29"/>
    </row>
    <row r="400" ht="12.75">
      <c r="B400" s="29"/>
    </row>
    <row r="401" ht="12.75">
      <c r="B401" s="29"/>
    </row>
    <row r="402" ht="12.75">
      <c r="B402" s="29"/>
    </row>
    <row r="403" ht="12.75">
      <c r="B403" s="29"/>
    </row>
    <row r="404" ht="12.75">
      <c r="B404" s="29"/>
    </row>
    <row r="405" ht="12.75">
      <c r="B405" s="29"/>
    </row>
    <row r="406" ht="12.75">
      <c r="B406" s="29"/>
    </row>
    <row r="407" ht="12.75">
      <c r="B407" s="29"/>
    </row>
    <row r="408" ht="12.75">
      <c r="B408" s="29"/>
    </row>
    <row r="409" ht="12.75">
      <c r="B409" s="29"/>
    </row>
    <row r="410" ht="12.75">
      <c r="B410" s="29"/>
    </row>
    <row r="411" ht="12.75">
      <c r="B411" s="29"/>
    </row>
    <row r="412" ht="12.75">
      <c r="B412" s="29"/>
    </row>
    <row r="413" ht="12.75">
      <c r="B413" s="29"/>
    </row>
    <row r="414" ht="12.75">
      <c r="B414" s="29"/>
    </row>
    <row r="415" ht="12.75">
      <c r="B415" s="29"/>
    </row>
    <row r="416" ht="12.75">
      <c r="B416" s="29"/>
    </row>
    <row r="417" ht="12.75">
      <c r="B417" s="29"/>
    </row>
    <row r="418" ht="12.75">
      <c r="B418" s="29"/>
    </row>
    <row r="419" ht="12.75">
      <c r="B419" s="29"/>
    </row>
    <row r="420" ht="12.75">
      <c r="B420" s="29"/>
    </row>
    <row r="421" ht="12.75">
      <c r="B421" s="29"/>
    </row>
    <row r="422" ht="12.75">
      <c r="B422" s="29"/>
    </row>
    <row r="423" ht="12.75">
      <c r="B423" s="29"/>
    </row>
    <row r="424" ht="12.75">
      <c r="B424" s="29"/>
    </row>
    <row r="425" ht="12.75">
      <c r="B425" s="29"/>
    </row>
    <row r="426" ht="12.75">
      <c r="B426" s="29"/>
    </row>
    <row r="427" ht="12.75">
      <c r="B427" s="29"/>
    </row>
    <row r="428" ht="12.75">
      <c r="B428" s="29"/>
    </row>
    <row r="429" ht="12.75">
      <c r="B429" s="29"/>
    </row>
    <row r="430" ht="12.75">
      <c r="B430" s="29"/>
    </row>
    <row r="431" ht="12.75">
      <c r="B431" s="29"/>
    </row>
    <row r="432" ht="12.75">
      <c r="B432" s="29"/>
    </row>
    <row r="433" ht="12.75">
      <c r="B433" s="29"/>
    </row>
    <row r="434" ht="12.75">
      <c r="B434" s="29"/>
    </row>
    <row r="435" ht="12.75">
      <c r="B435" s="29"/>
    </row>
    <row r="436" ht="12.75">
      <c r="B436" s="29"/>
    </row>
    <row r="437" ht="12.75">
      <c r="B437" s="29"/>
    </row>
    <row r="438" ht="12.75">
      <c r="B438" s="29"/>
    </row>
    <row r="439" ht="12.75">
      <c r="B439" s="29"/>
    </row>
    <row r="440" ht="12.75">
      <c r="B440" s="29"/>
    </row>
    <row r="441" ht="12.75">
      <c r="B441" s="29"/>
    </row>
    <row r="442" ht="12.75">
      <c r="B442" s="29"/>
    </row>
    <row r="443" ht="12.75">
      <c r="B443" s="29"/>
    </row>
    <row r="444" ht="12.75">
      <c r="B444" s="29"/>
    </row>
    <row r="445" ht="12.75">
      <c r="B445" s="29"/>
    </row>
    <row r="446" ht="12.75">
      <c r="B446" s="29"/>
    </row>
    <row r="447" ht="12.75">
      <c r="B447" s="29"/>
    </row>
    <row r="448" ht="12.75">
      <c r="B448" s="29"/>
    </row>
    <row r="449" ht="12.75">
      <c r="B449" s="29"/>
    </row>
    <row r="450" ht="12.75">
      <c r="B450" s="29"/>
    </row>
    <row r="451" ht="12.75">
      <c r="B451" s="29"/>
    </row>
    <row r="452" ht="12.75">
      <c r="B452" s="29"/>
    </row>
    <row r="453" ht="12.75">
      <c r="B453" s="29"/>
    </row>
    <row r="454" ht="12.75">
      <c r="B454" s="29"/>
    </row>
    <row r="455" ht="12.75">
      <c r="B455" s="29"/>
    </row>
    <row r="456" ht="12.75">
      <c r="B456" s="29"/>
    </row>
    <row r="457" ht="12.75">
      <c r="B457" s="29"/>
    </row>
    <row r="458" ht="12.75">
      <c r="B458" s="29"/>
    </row>
    <row r="459" ht="12.75">
      <c r="B459" s="29"/>
    </row>
    <row r="460" ht="12.75">
      <c r="B460" s="29"/>
    </row>
    <row r="461" ht="12.75">
      <c r="B461" s="29"/>
    </row>
    <row r="462" ht="12.75">
      <c r="B462" s="29"/>
    </row>
    <row r="463" ht="12.75">
      <c r="B463" s="29"/>
    </row>
    <row r="464" ht="12.75">
      <c r="B464" s="29"/>
    </row>
    <row r="465" ht="12.75">
      <c r="B465" s="29"/>
    </row>
    <row r="466" ht="12.75">
      <c r="B466" s="29"/>
    </row>
    <row r="467" ht="12.75">
      <c r="B467" s="29"/>
    </row>
    <row r="468" ht="12.75">
      <c r="B468" s="29"/>
    </row>
    <row r="469" ht="12.75">
      <c r="B469" s="29"/>
    </row>
    <row r="470" ht="12.75">
      <c r="B470" s="29"/>
    </row>
    <row r="471" ht="12.75">
      <c r="B471" s="29"/>
    </row>
    <row r="472" ht="12.75">
      <c r="B472" s="29"/>
    </row>
    <row r="473" ht="12.75">
      <c r="B473" s="29"/>
    </row>
    <row r="474" ht="12.75">
      <c r="B474" s="29"/>
    </row>
    <row r="475" ht="12.75">
      <c r="B475" s="29"/>
    </row>
    <row r="476" ht="12.75">
      <c r="B476" s="29"/>
    </row>
    <row r="477" ht="12.75">
      <c r="B477" s="29"/>
    </row>
    <row r="478" ht="12.75">
      <c r="B478" s="29"/>
    </row>
    <row r="479" ht="12.75">
      <c r="B479" s="29"/>
    </row>
    <row r="480" ht="12.75">
      <c r="B480" s="29"/>
    </row>
    <row r="481" ht="12.75">
      <c r="B481" s="29"/>
    </row>
    <row r="482" ht="12.75">
      <c r="B482" s="29"/>
    </row>
    <row r="483" ht="12.75">
      <c r="B483" s="29"/>
    </row>
    <row r="484" ht="12.75">
      <c r="B484" s="29"/>
    </row>
    <row r="485" ht="12.75">
      <c r="B485" s="29"/>
    </row>
    <row r="486" ht="12.75">
      <c r="B486" s="29"/>
    </row>
    <row r="487" ht="12.75">
      <c r="B487" s="29"/>
    </row>
    <row r="488" ht="12.75">
      <c r="B488" s="29"/>
    </row>
    <row r="489" ht="12.75">
      <c r="B489" s="29"/>
    </row>
    <row r="490" ht="12.75">
      <c r="B490" s="29"/>
    </row>
    <row r="491" ht="12.75">
      <c r="B491" s="29"/>
    </row>
    <row r="492" ht="12.75">
      <c r="B492" s="29"/>
    </row>
    <row r="493" ht="12.75">
      <c r="B493" s="29"/>
    </row>
    <row r="494" ht="12.75">
      <c r="B494" s="29"/>
    </row>
    <row r="495" ht="12.75">
      <c r="B495" s="29"/>
    </row>
    <row r="496" ht="12.75">
      <c r="B496" s="29"/>
    </row>
    <row r="497" ht="12.75">
      <c r="B497" s="29"/>
    </row>
    <row r="498" ht="12.75">
      <c r="B498" s="29"/>
    </row>
  </sheetData>
  <sheetProtection/>
  <autoFilter ref="A2:E2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(WST-PKS-016)</cp:lastModifiedBy>
  <cp:lastPrinted>2013-02-28T07:42:42Z</cp:lastPrinted>
  <dcterms:created xsi:type="dcterms:W3CDTF">2010-02-26T11:44:06Z</dcterms:created>
  <dcterms:modified xsi:type="dcterms:W3CDTF">2013-05-06T04:50:54Z</dcterms:modified>
  <cp:category/>
  <cp:version/>
  <cp:contentType/>
  <cp:contentStatus/>
</cp:coreProperties>
</file>