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385" tabRatio="820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<sst xmlns="http://schemas.openxmlformats.org/spreadsheetml/2006/main" count="239" uniqueCount="83">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</sst>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41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22</v>
      </c>
      <c r="C5" s="52">
        <v>821</v>
      </c>
      <c r="D5" s="52">
        <v>2</v>
      </c>
      <c r="E5" s="52">
        <v>650</v>
      </c>
      <c r="F5" s="52">
        <f>B5+D5</f>
        <v>24</v>
      </c>
      <c r="G5" s="52">
        <f>C5+E5</f>
        <v>1471</v>
      </c>
    </row>
    <row r="6" spans="1:7" ht="12.75">
      <c r="A6" s="53" t="s">
        <v>6</v>
      </c>
      <c r="B6" s="52">
        <v>13</v>
      </c>
      <c r="C6" s="52">
        <v>161</v>
      </c>
      <c r="D6" s="52">
        <v>1</v>
      </c>
      <c r="E6" s="52">
        <v>300</v>
      </c>
      <c r="F6" s="52">
        <f aca="true" t="shared" si="0" ref="F6:F16">B6+D6</f>
        <v>14</v>
      </c>
      <c r="G6" s="52">
        <f aca="true" t="shared" si="1" ref="G6:G16">C6+E6</f>
        <v>461</v>
      </c>
    </row>
    <row r="7" spans="1:7" ht="12.75">
      <c r="A7" s="53" t="s">
        <v>7</v>
      </c>
      <c r="B7" s="52"/>
      <c r="C7" s="52"/>
      <c r="D7" s="52"/>
      <c r="E7" s="52"/>
      <c r="F7" s="52">
        <f t="shared" si="0"/>
        <v>0</v>
      </c>
      <c r="G7" s="52">
        <f t="shared" si="1"/>
        <v>0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35</v>
      </c>
      <c r="C17" s="51">
        <f>SUM(C5:C16)</f>
        <v>982</v>
      </c>
      <c r="D17" s="51">
        <f>SUM(D5:D16)</f>
        <v>3</v>
      </c>
      <c r="E17" s="51">
        <f>SUM(E5:E16)</f>
        <v>950</v>
      </c>
      <c r="F17" s="51">
        <f>B17+D17</f>
        <v>38</v>
      </c>
      <c r="G17" s="51">
        <f>C17+E17</f>
        <v>1932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9" t="s">
        <v>42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3</v>
      </c>
      <c r="C34" s="25">
        <f t="shared" si="4"/>
        <v>85</v>
      </c>
      <c r="D34" s="25">
        <f t="shared" si="4"/>
        <v>0</v>
      </c>
      <c r="E34" s="25">
        <f t="shared" si="4"/>
        <v>0</v>
      </c>
      <c r="F34" s="25">
        <f t="shared" si="4"/>
        <v>3</v>
      </c>
      <c r="G34" s="25">
        <f t="shared" si="4"/>
        <v>85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37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38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5"/>
      <c r="M43" s="85"/>
      <c r="N43" s="85"/>
      <c r="O43" s="85"/>
      <c r="P43" s="85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32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40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31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18</v>
      </c>
      <c r="C5" s="25">
        <v>482</v>
      </c>
      <c r="D5" s="30">
        <v>244003.6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482</v>
      </c>
      <c r="J5" s="30">
        <f aca="true" t="shared" si="2" ref="J5:J15">D5+G5</f>
        <v>244003.6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33</v>
      </c>
      <c r="C16" s="1">
        <f aca="true" t="shared" si="3" ref="C16:J16">SUM(C4:C15)</f>
        <v>887</v>
      </c>
      <c r="D16" s="11">
        <f t="shared" si="3"/>
        <v>2018009.36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33</v>
      </c>
      <c r="I16" s="1">
        <f t="shared" si="3"/>
        <v>887</v>
      </c>
      <c r="J16" s="11">
        <f t="shared" si="3"/>
        <v>2018009.36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33</v>
      </c>
      <c r="C18" s="48">
        <f aca="true" t="shared" si="4" ref="C18:J18">C16-C17</f>
        <v>887</v>
      </c>
      <c r="D18" s="47">
        <f t="shared" si="4"/>
        <v>2018009.36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33</v>
      </c>
      <c r="I18" s="1">
        <f t="shared" si="4"/>
        <v>887</v>
      </c>
      <c r="J18" s="11">
        <f t="shared" si="4"/>
        <v>2018009.36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44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14</v>
      </c>
      <c r="C6" s="26">
        <v>1197.65</v>
      </c>
      <c r="D6" s="26">
        <v>2</v>
      </c>
      <c r="E6" s="26">
        <v>500</v>
      </c>
      <c r="F6" s="26">
        <f aca="true" t="shared" si="1" ref="F6:F17">B6+D6</f>
        <v>16</v>
      </c>
      <c r="G6" s="26">
        <f t="shared" si="0"/>
        <v>1697.65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27</v>
      </c>
      <c r="C17" s="1">
        <f>SUM(C5:C16)</f>
        <v>1428.0500000000002</v>
      </c>
      <c r="D17" s="1">
        <f>SUM(D5:D16)</f>
        <v>3</v>
      </c>
      <c r="E17" s="1">
        <f>SUM(E5:E16)</f>
        <v>522</v>
      </c>
      <c r="F17" s="1">
        <f t="shared" si="1"/>
        <v>30</v>
      </c>
      <c r="G17" s="1">
        <f t="shared" si="0"/>
        <v>1950.0500000000002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45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9" t="s">
        <v>46</v>
      </c>
      <c r="C6" s="57">
        <v>165</v>
      </c>
      <c r="D6" s="60" t="s">
        <v>59</v>
      </c>
      <c r="E6" s="73">
        <v>1701678</v>
      </c>
    </row>
    <row r="7" spans="1:5" s="8" customFormat="1" ht="112.5">
      <c r="A7" s="20">
        <f>A6+1</f>
        <v>2</v>
      </c>
      <c r="B7" s="70" t="s">
        <v>47</v>
      </c>
      <c r="C7" s="57">
        <v>3</v>
      </c>
      <c r="D7" s="60" t="s">
        <v>60</v>
      </c>
      <c r="E7" s="74">
        <v>2031.96</v>
      </c>
    </row>
    <row r="8" spans="1:5" s="8" customFormat="1" ht="67.5">
      <c r="A8" s="20">
        <f aca="true" t="shared" si="0" ref="A8:A18">A7+1</f>
        <v>3</v>
      </c>
      <c r="B8" s="70" t="s">
        <v>48</v>
      </c>
      <c r="C8" s="57">
        <v>10</v>
      </c>
      <c r="D8" s="75" t="s">
        <v>34</v>
      </c>
      <c r="E8" s="73">
        <v>8059.4</v>
      </c>
    </row>
    <row r="9" spans="1:5" s="8" customFormat="1" ht="78.75">
      <c r="A9" s="20">
        <f t="shared" si="0"/>
        <v>4</v>
      </c>
      <c r="B9" s="71" t="s">
        <v>49</v>
      </c>
      <c r="C9" s="57">
        <v>5</v>
      </c>
      <c r="D9" s="60" t="s">
        <v>60</v>
      </c>
      <c r="E9" s="74">
        <v>3386.6</v>
      </c>
    </row>
    <row r="10" spans="1:5" s="8" customFormat="1" ht="78.75">
      <c r="A10" s="20">
        <f t="shared" si="0"/>
        <v>5</v>
      </c>
      <c r="B10" s="71" t="s">
        <v>50</v>
      </c>
      <c r="C10" s="57">
        <v>5</v>
      </c>
      <c r="D10" s="60" t="s">
        <v>60</v>
      </c>
      <c r="E10" s="74">
        <v>3386.6</v>
      </c>
    </row>
    <row r="11" spans="1:5" s="8" customFormat="1" ht="56.25">
      <c r="A11" s="20">
        <f t="shared" si="0"/>
        <v>6</v>
      </c>
      <c r="B11" s="71" t="s">
        <v>51</v>
      </c>
      <c r="C11" s="57">
        <v>12</v>
      </c>
      <c r="D11" s="60" t="s">
        <v>34</v>
      </c>
      <c r="E11" s="74">
        <v>550</v>
      </c>
    </row>
    <row r="12" spans="1:5" s="8" customFormat="1" ht="45">
      <c r="A12" s="20">
        <f t="shared" si="0"/>
        <v>7</v>
      </c>
      <c r="B12" s="71" t="s">
        <v>52</v>
      </c>
      <c r="C12" s="57">
        <v>15</v>
      </c>
      <c r="D12" s="60" t="s">
        <v>34</v>
      </c>
      <c r="E12" s="74">
        <v>550</v>
      </c>
    </row>
    <row r="13" spans="1:5" s="8" customFormat="1" ht="56.25">
      <c r="A13" s="20">
        <f t="shared" si="0"/>
        <v>8</v>
      </c>
      <c r="B13" s="71" t="s">
        <v>53</v>
      </c>
      <c r="C13" s="57">
        <v>15</v>
      </c>
      <c r="D13" s="60" t="s">
        <v>34</v>
      </c>
      <c r="E13" s="74">
        <v>550</v>
      </c>
    </row>
    <row r="14" spans="1:5" s="8" customFormat="1" ht="45">
      <c r="A14" s="20">
        <f t="shared" si="0"/>
        <v>9</v>
      </c>
      <c r="B14" s="71" t="s">
        <v>54</v>
      </c>
      <c r="C14" s="57">
        <v>15</v>
      </c>
      <c r="D14" s="60" t="s">
        <v>34</v>
      </c>
      <c r="E14" s="74">
        <v>550</v>
      </c>
    </row>
    <row r="15" spans="1:5" s="8" customFormat="1" ht="112.5">
      <c r="A15" s="20">
        <f t="shared" si="0"/>
        <v>10</v>
      </c>
      <c r="B15" s="71" t="s">
        <v>55</v>
      </c>
      <c r="C15" s="57">
        <v>100</v>
      </c>
      <c r="D15" s="60" t="s">
        <v>60</v>
      </c>
      <c r="E15" s="74">
        <v>41064</v>
      </c>
    </row>
    <row r="16" spans="1:5" s="8" customFormat="1" ht="56.25">
      <c r="A16" s="20">
        <f t="shared" si="0"/>
        <v>11</v>
      </c>
      <c r="B16" s="71" t="s">
        <v>56</v>
      </c>
      <c r="C16" s="57">
        <v>15</v>
      </c>
      <c r="D16" s="60" t="s">
        <v>34</v>
      </c>
      <c r="E16" s="74">
        <v>550</v>
      </c>
    </row>
    <row r="17" spans="1:5" s="8" customFormat="1" ht="101.25">
      <c r="A17" s="20">
        <f t="shared" si="0"/>
        <v>12</v>
      </c>
      <c r="B17" s="71" t="s">
        <v>57</v>
      </c>
      <c r="C17" s="57">
        <v>5</v>
      </c>
      <c r="D17" s="60" t="s">
        <v>60</v>
      </c>
      <c r="E17" s="74">
        <v>2053.2</v>
      </c>
    </row>
    <row r="18" spans="1:5" s="8" customFormat="1" ht="22.5">
      <c r="A18" s="20">
        <f t="shared" si="0"/>
        <v>13</v>
      </c>
      <c r="B18" s="69" t="s">
        <v>58</v>
      </c>
      <c r="C18" s="57">
        <v>10</v>
      </c>
      <c r="D18" s="72" t="s">
        <v>34</v>
      </c>
      <c r="E18" s="74">
        <v>8496</v>
      </c>
    </row>
    <row r="19" spans="1:5" s="8" customFormat="1" ht="112.5">
      <c r="A19" s="20">
        <v>14</v>
      </c>
      <c r="B19" s="69" t="s">
        <v>63</v>
      </c>
      <c r="C19" s="57">
        <v>15</v>
      </c>
      <c r="D19" s="60" t="s">
        <v>60</v>
      </c>
      <c r="E19" s="74">
        <v>550</v>
      </c>
    </row>
    <row r="20" spans="1:5" s="8" customFormat="1" ht="45">
      <c r="A20" s="20">
        <v>15</v>
      </c>
      <c r="B20" s="69" t="s">
        <v>64</v>
      </c>
      <c r="C20" s="57">
        <v>15</v>
      </c>
      <c r="D20" s="60" t="s">
        <v>34</v>
      </c>
      <c r="E20" s="74">
        <v>550</v>
      </c>
    </row>
    <row r="21" spans="1:5" s="8" customFormat="1" ht="11.25">
      <c r="A21" s="20"/>
      <c r="B21" s="70"/>
      <c r="C21" s="57"/>
      <c r="D21" s="60"/>
      <c r="E21" s="59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61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0" t="s">
        <v>65</v>
      </c>
      <c r="C6" s="57">
        <v>12</v>
      </c>
      <c r="D6" s="60" t="s">
        <v>34</v>
      </c>
      <c r="E6" s="74">
        <v>550</v>
      </c>
    </row>
    <row r="7" spans="1:5" s="8" customFormat="1" ht="45">
      <c r="A7" s="7">
        <f>1+A6</f>
        <v>2</v>
      </c>
      <c r="B7" s="71" t="s">
        <v>66</v>
      </c>
      <c r="C7" s="57">
        <v>50</v>
      </c>
      <c r="D7" s="60" t="s">
        <v>34</v>
      </c>
      <c r="E7" s="74">
        <v>42480</v>
      </c>
    </row>
    <row r="8" spans="1:5" s="8" customFormat="1" ht="78.75">
      <c r="A8" s="7">
        <f aca="true" t="shared" si="0" ref="A8:A23">1+A7</f>
        <v>3</v>
      </c>
      <c r="B8" s="70" t="s">
        <v>67</v>
      </c>
      <c r="C8" s="57">
        <v>100</v>
      </c>
      <c r="D8" s="60" t="s">
        <v>60</v>
      </c>
      <c r="E8" s="74">
        <v>41064</v>
      </c>
    </row>
    <row r="9" spans="1:5" s="8" customFormat="1" ht="101.25">
      <c r="A9" s="7">
        <f t="shared" si="0"/>
        <v>4</v>
      </c>
      <c r="B9" s="71" t="s">
        <v>68</v>
      </c>
      <c r="C9" s="57">
        <v>100</v>
      </c>
      <c r="D9" s="60" t="s">
        <v>60</v>
      </c>
      <c r="E9" s="74">
        <v>41064</v>
      </c>
    </row>
    <row r="10" spans="1:5" s="8" customFormat="1" ht="123.75">
      <c r="A10" s="7">
        <f t="shared" si="0"/>
        <v>5</v>
      </c>
      <c r="B10" s="69" t="s">
        <v>69</v>
      </c>
      <c r="C10" s="57">
        <v>40</v>
      </c>
      <c r="D10" s="60" t="s">
        <v>34</v>
      </c>
      <c r="E10" s="74">
        <v>33984</v>
      </c>
    </row>
    <row r="11" spans="1:5" s="8" customFormat="1" ht="56.25">
      <c r="A11" s="7">
        <f t="shared" si="0"/>
        <v>6</v>
      </c>
      <c r="B11" s="69" t="s">
        <v>70</v>
      </c>
      <c r="C11" s="57">
        <v>12</v>
      </c>
      <c r="D11" s="60" t="s">
        <v>34</v>
      </c>
      <c r="E11" s="74">
        <v>550</v>
      </c>
    </row>
    <row r="12" spans="1:5" s="8" customFormat="1" ht="33.75">
      <c r="A12" s="7">
        <f t="shared" si="0"/>
        <v>7</v>
      </c>
      <c r="B12" s="69" t="s">
        <v>71</v>
      </c>
      <c r="C12" s="57">
        <v>12</v>
      </c>
      <c r="D12" s="60" t="s">
        <v>34</v>
      </c>
      <c r="E12" s="74">
        <v>550</v>
      </c>
    </row>
    <row r="13" spans="1:5" s="8" customFormat="1" ht="45">
      <c r="A13" s="7">
        <f t="shared" si="0"/>
        <v>8</v>
      </c>
      <c r="B13" s="69" t="s">
        <v>72</v>
      </c>
      <c r="C13" s="57">
        <v>30</v>
      </c>
      <c r="D13" s="60" t="s">
        <v>34</v>
      </c>
      <c r="E13" s="73">
        <v>25488</v>
      </c>
    </row>
    <row r="14" spans="1:5" s="8" customFormat="1" ht="45">
      <c r="A14" s="7">
        <f t="shared" si="0"/>
        <v>9</v>
      </c>
      <c r="B14" s="69" t="s">
        <v>73</v>
      </c>
      <c r="C14" s="57">
        <v>15</v>
      </c>
      <c r="D14" s="60" t="s">
        <v>34</v>
      </c>
      <c r="E14" s="74">
        <v>550</v>
      </c>
    </row>
    <row r="15" spans="1:5" s="8" customFormat="1" ht="67.5">
      <c r="A15" s="7">
        <f t="shared" si="0"/>
        <v>10</v>
      </c>
      <c r="B15" s="69" t="s">
        <v>74</v>
      </c>
      <c r="C15" s="57">
        <v>15</v>
      </c>
      <c r="D15" s="60" t="s">
        <v>34</v>
      </c>
      <c r="E15" s="74">
        <v>550</v>
      </c>
    </row>
    <row r="16" spans="1:5" s="8" customFormat="1" ht="67.5">
      <c r="A16" s="7">
        <f t="shared" si="0"/>
        <v>11</v>
      </c>
      <c r="B16" s="69" t="s">
        <v>75</v>
      </c>
      <c r="C16" s="57">
        <v>15</v>
      </c>
      <c r="D16" s="60" t="s">
        <v>34</v>
      </c>
      <c r="E16" s="74">
        <v>550</v>
      </c>
    </row>
    <row r="17" spans="1:5" s="8" customFormat="1" ht="67.5">
      <c r="A17" s="7">
        <f t="shared" si="0"/>
        <v>12</v>
      </c>
      <c r="B17" s="69" t="s">
        <v>76</v>
      </c>
      <c r="C17" s="57">
        <v>10</v>
      </c>
      <c r="D17" s="60" t="s">
        <v>34</v>
      </c>
      <c r="E17" s="74">
        <v>8496</v>
      </c>
    </row>
    <row r="18" spans="1:5" s="8" customFormat="1" ht="56.25">
      <c r="A18" s="7">
        <f t="shared" si="0"/>
        <v>13</v>
      </c>
      <c r="B18" s="69" t="s">
        <v>77</v>
      </c>
      <c r="C18" s="57">
        <v>10</v>
      </c>
      <c r="D18" s="60" t="s">
        <v>34</v>
      </c>
      <c r="E18" s="74">
        <v>8496</v>
      </c>
    </row>
    <row r="19" spans="1:5" s="8" customFormat="1" ht="56.25">
      <c r="A19" s="7">
        <f t="shared" si="0"/>
        <v>14</v>
      </c>
      <c r="B19" s="69" t="s">
        <v>78</v>
      </c>
      <c r="C19" s="57">
        <v>13</v>
      </c>
      <c r="D19" s="60" t="s">
        <v>34</v>
      </c>
      <c r="E19" s="74">
        <v>11044.8</v>
      </c>
    </row>
    <row r="20" spans="1:5" s="8" customFormat="1" ht="56.25">
      <c r="A20" s="7">
        <f t="shared" si="0"/>
        <v>15</v>
      </c>
      <c r="B20" s="69" t="s">
        <v>79</v>
      </c>
      <c r="C20" s="57">
        <v>10</v>
      </c>
      <c r="D20" s="60" t="s">
        <v>34</v>
      </c>
      <c r="E20" s="74">
        <v>8496</v>
      </c>
    </row>
    <row r="21" spans="1:5" s="8" customFormat="1" ht="45">
      <c r="A21" s="7">
        <f t="shared" si="0"/>
        <v>16</v>
      </c>
      <c r="B21" s="69" t="s">
        <v>80</v>
      </c>
      <c r="C21" s="57">
        <v>15</v>
      </c>
      <c r="D21" s="60" t="s">
        <v>34</v>
      </c>
      <c r="E21" s="74">
        <v>550</v>
      </c>
    </row>
    <row r="22" spans="1:5" s="8" customFormat="1" ht="33.75">
      <c r="A22" s="7">
        <f t="shared" si="0"/>
        <v>17</v>
      </c>
      <c r="B22" s="69" t="s">
        <v>81</v>
      </c>
      <c r="C22" s="57">
        <v>13</v>
      </c>
      <c r="D22" s="60" t="s">
        <v>34</v>
      </c>
      <c r="E22" s="73">
        <v>11044.8</v>
      </c>
    </row>
    <row r="23" spans="1:5" s="8" customFormat="1" ht="45">
      <c r="A23" s="7">
        <f t="shared" si="0"/>
        <v>18</v>
      </c>
      <c r="B23" s="69" t="s">
        <v>82</v>
      </c>
      <c r="C23" s="57">
        <v>10</v>
      </c>
      <c r="D23" s="60" t="s">
        <v>34</v>
      </c>
      <c r="E23" s="74">
        <v>8496</v>
      </c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5" t="s">
        <v>62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35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36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33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ES\s.lebidka (WST-KIR-182)</cp:lastModifiedBy>
  <cp:lastPrinted>2013-02-28T07:42:42Z</cp:lastPrinted>
  <dcterms:created xsi:type="dcterms:W3CDTF">2010-02-26T11:44:06Z</dcterms:created>
  <dcterms:modified xsi:type="dcterms:W3CDTF">2017-02-27T06:59:58Z</dcterms:modified>
  <cp:category/>
  <cp:version/>
  <cp:contentType/>
  <cp:contentStatus/>
</cp:coreProperties>
</file>