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<sst xmlns="http://schemas.openxmlformats.org/spreadsheetml/2006/main" count="595" uniqueCount="263">
  <si>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</si>
  <si>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</si>
  <si>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</si>
  <si>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</si>
  <si>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</si>
  <si>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</si>
  <si>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</si>
  <si>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</si>
  <si>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</si>
  <si>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</si>
  <si>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</si>
  <si>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</si>
  <si>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</si>
  <si>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</si>
  <si>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</si>
  <si>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</si>
  <si>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</si>
  <si>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</si>
  <si>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</si>
  <si>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</si>
  <si>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</si>
  <si>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</si>
  <si>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</si>
  <si>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</si>
  <si>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</si>
  <si>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</si>
  <si>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</si>
  <si>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</si>
  <si>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</si>
  <si>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</si>
  <si>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15 раб.дней</t>
  </si>
  <si>
    <t>Договоры на технологическое присоединение за февраль 2021 года.</t>
  </si>
  <si>
    <t>Данные по тех. присоединениям за март 2021г.</t>
  </si>
  <si>
    <t>Данные по тех. присоединениям за апрель 2021г.</t>
  </si>
  <si>
    <t>Данные по тех. присоединениям за май 2021г.</t>
  </si>
  <si>
    <t>Данные по тех. присоединениям за июнь 2021г.</t>
  </si>
  <si>
    <t>Данные по тех. присоединениям за июль 2021г.</t>
  </si>
  <si>
    <t>Данные по тех. присоединениям за август 2021г.</t>
  </si>
  <si>
    <t>Данные по тех. присоединениям за сентябрь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</si>
  <si>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</si>
  <si>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</si>
  <si>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</si>
  <si>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Количество поданных заявок на тех. присоединение за 2021 год</t>
  </si>
  <si>
    <t>Количество аннулированных заявок на тех. присоединение за 2021 год</t>
  </si>
  <si>
    <t>Количество заключенных договоров на технологическое присоединение за 2021 год</t>
  </si>
  <si>
    <t>Количество выполненных тех. присоединений за 2021 год</t>
  </si>
  <si>
    <t>Договоры на технологическое присоединение за январь 2021 года.</t>
  </si>
  <si>
    <t>дополнительная мощность на многоквартирный жилой дом по ул. Андропова, 6 в связи с установкой электроплиты в квартире №14</t>
  </si>
  <si>
    <t>дополнительная мощность на индивидуальный жилой дом по ул. Мира, 42, кадастровый номер участка 10:01:0200107:3</t>
  </si>
  <si>
    <t>дополнительная мощность на нежилые помещения: на первом этаже и в подвале, кадастровый номер 10:01:0010139:318 (площадь 866,6 кв.м); на первом этаже кадастровый номер 10:01:0010139:317 (площадь 262,2 кв.м) по пр. Ленина, 26</t>
  </si>
  <si>
    <t>дополнительная мощность на индивидуальный жилой дом по ул. Скалистой, 48, кадастровый номер участка 10:01:0050127:1. Ранее выданы ТУ-184-Н от 22.09.2020</t>
  </si>
  <si>
    <t>временное электроснабжение на период капитального ремонта многоквартирного жилого дома по пр. А.Невского, д. 14</t>
  </si>
  <si>
    <t>изменение точки присоединения в связи с увеличением мощности на здание производственной базы по пер. Гончарова, 4-а. Ранее выданы ТУ-616-Н от 16.05.2005г</t>
  </si>
  <si>
    <t>дополнительная мощность на индивидуальный жилой дом по ул. Котовского, 45. Ранее выданы ТУ-154-Н от 14.10.2018 на 15 кВт</t>
  </si>
  <si>
    <t>гараж по ул. Сулажгорские Высоты, кадастровый номер участка 10:01:0200127:1530</t>
  </si>
  <si>
    <t>дополнительная мощность на нежилое помещение в подвале жилого дома (360.9 кв.м)  по ул. Анохина, д. 18в</t>
  </si>
  <si>
    <t>КЛ-0,4 кВ для электроснабжения земельного участка в районе дома №28 по ул. Максима Горького, кадастровый номер 10:01:0010149:684</t>
  </si>
  <si>
    <t>дополнительная мощность на индивидуальный жилой дом по ул. Челюскинцев, д. 8, кадастровый номер участка 10:01:0170112:4</t>
  </si>
  <si>
    <t>здание гаража по ул. Л.Толстого, в районе д. №40</t>
  </si>
  <si>
    <t>дополнительная мощность на индивидуальный жилой дом по ул. Серафимовича, 14, кадастровый номер участка 10:01:0140118:1</t>
  </si>
  <si>
    <t>здание склада-ангара в районе Южной промзоны, кадастровый номер объекта 10:01:0000000:3658</t>
  </si>
  <si>
    <t>дополнительная мощность на индивидуальный жилой дом по Конашевскому пер., д. 3, кадастровый номер участка 10:01:0050167:26. Ранее выданы ТУ-29-Н от 10.03.2020г.</t>
  </si>
  <si>
    <t>здание общественного питания в районе Соломенского шоссе, кадастровый номер участка 10:01:0040101:445</t>
  </si>
  <si>
    <t>индивидуальный жилой дом по ул. Макарова, кадастровый номер участка 10:01:0200103:209</t>
  </si>
  <si>
    <t>гостиничный дом в Прионежском районе, пос. Кварцитный, по ул. Набережной, кадастровый номер участка 10:22:0010301:473</t>
  </si>
  <si>
    <t>дополнительная мощность на индивидуальный жилой дом по ул. Ломоносова, 55а, кадастровый номер участка 10:01:0140133:7. Ранее выданы ТУ-161-Н от 17.08.2020г.</t>
  </si>
  <si>
    <t>временное электроснабжение на период реконструкции ул. Куйбышева от пр. Ленина до наб. Варкауса в г. Петрозаводске</t>
  </si>
  <si>
    <t>временное электроснабжение передвижных установок по ул. Лизы Чайкиной, 19, на участке с кадастровым номером 10:01:0130154:772</t>
  </si>
  <si>
    <t>дополнительная мощность на нежилое помещение парикмахерской №3 (площадь 324,5 кв.м) на цокольном этаже многоквартирного дома по ул. Пограничной, 52</t>
  </si>
  <si>
    <t>1 год</t>
  </si>
  <si>
    <t>15 раб. дней</t>
  </si>
  <si>
    <t>склад по ул. Сулажгорского кирпичного завода, 10, кадастровый номер участка 10:01:0220108:269</t>
  </si>
  <si>
    <t>индивидуальный жилой дом по ул. Революционной, 80, кадастровый номер участка 10:01:0050136:71</t>
  </si>
  <si>
    <t>индивидуальный жилой дом в жилом районе Кукковка-III, по Заонежскому проезду, кадастровый номер участка 10:01:0160104:300</t>
  </si>
  <si>
    <t>дополнительная мощность на жилой дом по ул. Нахимова, 13. Ранее выданы ТУ-321-Н от 08.11.2017</t>
  </si>
  <si>
    <t>дополнительная мощность на индивидуальный жилой дом по ул. Крылова, 9. Ранее выданы ТУ-342-Н от 28.06.1996г.</t>
  </si>
  <si>
    <t>индивидуальный жилой дом в Прионежском районе, Шокшинское вепсское сельское поселение, п. Кварцитный, пер. Деревянный, кадастровый номер участка 10:22:0010207:132</t>
  </si>
  <si>
    <t>ангар в районе пр. Энергетиков, кадастровый номер участка 10:01:0210103:31</t>
  </si>
  <si>
    <t>временное электроснабжение рекламной конструкции на пересечении ул. Железнодорожной и Первомайского пр.</t>
  </si>
  <si>
    <t>временное электроснабжение передвижных установок по ул. Лермонтова, на пересечении с ул. Чехова, кадастровый номер участка 10:01:00140152:142</t>
  </si>
  <si>
    <t>дополнительная мощность на индивидуальный жилой дом по ул. Шевченко, д. 5, кадастровый номер участка 10:01:0110163:5</t>
  </si>
  <si>
    <t>автосервис в районе Шуйского шоссе, по проезду Дорожников, кадастровый номер участка 10:01:0210104:17</t>
  </si>
  <si>
    <t>авторемонтный объект в районе ул. Ключевой, кадастровый номер участка 10:01:0180104:394</t>
  </si>
  <si>
    <t>многоквартирные среднеэтажные жилые дома в районе ул. Балтийской, кадастровый номер участка 10:01:0140164:477</t>
  </si>
  <si>
    <t>индивидуальный жилой дом по ул. Транспортной, кадастровый номер участка 10:01:0200103:208</t>
  </si>
  <si>
    <t>здание гостиницы в районе Соломенского шоссе, кадастровый номер участка 10:01:0040101:440</t>
  </si>
  <si>
    <t>индивидуальный жилой дом по ул. Макарова, кадастровый номер участка 10:01:0200103:212</t>
  </si>
  <si>
    <t>дополнительная мощность на индивидуальный жилой дом в районе ул. Р.Рождественского, кадастровый номер участка 10:01:0100119:42</t>
  </si>
  <si>
    <t>временное электроснабжение передвижных электроустановок на период строительства многоквартирного жилого дома по ул. Лососинской, 4, кадастровый номер участка 10:01:0010153:485</t>
  </si>
  <si>
    <t>базовая станция сотовой связи на доме №3 по ул. Дзержинского</t>
  </si>
  <si>
    <t>дополнительная мощность на индивидуальный жилой дом по ул. Олонецкой, 14, кадастровый номер участка 10:01:0110122:8</t>
  </si>
  <si>
    <t>временный гараж по ул. Маршала Мерецкова, кадастровый номер участка 10:01:0130144:40</t>
  </si>
  <si>
    <t>индивидуальный жилой дом по ул. Кирпичной, 22, кадастровый номер участка 10:01:0220109:118</t>
  </si>
  <si>
    <t>дополнительная мощность на нежилое помещение по пр. А.Невского, 53 (площадь 75,8 кв.м)</t>
  </si>
  <si>
    <t>хозяйственная постройка в Прионежском районе, п. Кварцитный, кадастровый номер участка 10:22:0010301:481</t>
  </si>
  <si>
    <t>дополнительная мощность на индивидуальный жилой дом по ул. Транспортной, 15, кадастровый номер участка 10:01:200101:3</t>
  </si>
  <si>
    <t>дополнительная мощность на индивидуальный жилой дом по пер. Щербакова, д. 7, кадастровый номер участка 10:01:140146:6</t>
  </si>
  <si>
    <t>временное электроснабжение передвижных электроустановок на земельном участке по ул. Заводской, кадастровый номер участка 10:01:0090102:464</t>
  </si>
  <si>
    <t>дополнительная мощность на квартиру №1 (доля в праве 40/75) в доме по ул. Чехова, д. 53, кадастровый номер участка 10:01:0140153:7. Общая мощность на дом 15 кВт</t>
  </si>
  <si>
    <t>дополнительная мощность на квартиру №2 (доля в праве 43575) в доме по ул. Чехова, д. 53, кадастровый номер участка 10:01:0140153:7. Общая мощность на дом 15 кВт</t>
  </si>
  <si>
    <t>дополнительная мощность на индивидуальный жилой дом по ул. Короленко, 37, кадастровый номер участка 10:01:0140107:8</t>
  </si>
  <si>
    <t>15 раб. Дней</t>
  </si>
  <si>
    <t>многоквартирный жилой дом по ул. Лососинской, 4, кадастровый номер участка 10:01:0010153:485</t>
  </si>
  <si>
    <t>дополнительная мощность на нежилое помещение магазина №66 (подвал, первый этаж, площадь 1252,2 кв.м) по ул. Мерецкова, 3</t>
  </si>
  <si>
    <t>здание общежития студентов ПетрГУ в районе ул. Университетской, кадастровый номер участка 10:01:0100121:1</t>
  </si>
  <si>
    <t>квартал индивидуальных жилых домов в районе Шмельцерского проезда, кадастровый номер участка 10:01:0180112:851</t>
  </si>
  <si>
    <t>временное электроснабжение передвижных электроустановок по ул. Ригачина, 38А, кадастровый номер участка 10:01:0130106:590</t>
  </si>
  <si>
    <t>временное электроснабжение рекламной конструкции по Комсомольскому пр. в районе д. №3</t>
  </si>
  <si>
    <t>дополнительная мощность на здание ангара (площадь 672,4 кв.м) по пр. Комсомольскому, д. 8А</t>
  </si>
  <si>
    <t>временное электроснабжение антенно-мачтового сооружения сотовой связи в районе ул. Беломорской, кадастровый номер квартала 10:01:0200133</t>
  </si>
  <si>
    <t>временное электроснабжение торгового киоска в районе д. 43 по ул. Калинина</t>
  </si>
  <si>
    <t>дополнительная мощность на нежилое помещение 57 по ул. Куйбышева, д. 14</t>
  </si>
  <si>
    <t>индивидуальный жилой дом в жилом районе "Кукковка-III", по Лахденпохскому проезду, кадастровый номер участка 10:01:0160104:282</t>
  </si>
  <si>
    <t>склад по ул. Судостроительной, кадастровый номер участка 10:01:0180109:22</t>
  </si>
  <si>
    <t>дополнительная мощность на квартиру №2 в жилом доме в пос. Кварцитный, по ул. Набережной, д. 8. Общая мощность на дом 15 кВт</t>
  </si>
  <si>
    <t>дополнительная мощность на квартиру №1 в жилом доме в пос. Кварцитный, по ул. Набережной, д. 8. Общая мощность на дом 15 кВт</t>
  </si>
  <si>
    <t>дополнительная мощность на нежилое помещение на первом этаже (площадь 122,3 кв.м) по ул. Березовая аллея, д. 31</t>
  </si>
  <si>
    <t>индивидуальный жилой дом в жилом районе "Кукковка-III", по Лахденпохскому проезду, кадастровый номер участка 10:01:0160104:436</t>
  </si>
  <si>
    <t>индивидуальный жилой дом в жилом районе "Кукковка-3", по Лахденпохскому пр., кадастровый номер участка 10:01:0160104:245</t>
  </si>
  <si>
    <t>дополнительная мощность на индивидуальный жилой дом по пер. Среднему, д. 12, кадастровый номер участка 10:01:0110106:2</t>
  </si>
  <si>
    <t>дополнительная мощность на индивидуальный жилой дом по ул. Мира, д. 40, кадастровый номер участка 10:01:0200107:16</t>
  </si>
  <si>
    <t>дополнительная мощность на нежилое помещение магазина 1 (площадь 151,2 кв.м) по Лососинскому шоссе, д. 31, корпус 5</t>
  </si>
  <si>
    <t>индивидуальный жилой дом по Вилговскому проезду в жилом районе Кукковка-III, кадастровый номер участка 10:01:0160104:350</t>
  </si>
  <si>
    <t>передвижная установка - опора двойного назначения (для БССС) в районе ул. Фрунзе, номер кадастрового квартала 10:01:0110168</t>
  </si>
  <si>
    <t>дополнительная мощность на нежилое помещение 1-Н по Лососинскому шоссе, 23, корпус 1 (199,5 кв.м), кадастровый номер 10:01:0120108:2777</t>
  </si>
  <si>
    <t>измерительный комплекс оборудования в тепловом узле по ул. Пушкинской, 17</t>
  </si>
  <si>
    <t>измерительный комплекс оборудования в тепловом узле по пр. К.Маркса, д. 6</t>
  </si>
  <si>
    <t>измерительный комплекс оборудования в тепловом узле по Ключевскому шоссе, д. 3</t>
  </si>
  <si>
    <t>измерительный комплекс оборудования в тепловом узле по Питкярантской, 32А</t>
  </si>
  <si>
    <t>объект делового управления по Парковому пер., кадастровый номер участка 10:01:0110153:16</t>
  </si>
  <si>
    <t>наружное освещение улиц : Подсочной, Кирпичной, Дружбы</t>
  </si>
  <si>
    <t>временное электроснабжение антенно-мачтового сооружения по пр. А.Невского, д. 41</t>
  </si>
  <si>
    <t>изменение точки присоединения в связи с увеличением мощности и изменением категории электроснабжения нежилого здания по пр. Ленина, д. 10А</t>
  </si>
  <si>
    <t>дополнительная мощность на нежилые помещения 2-Н (площадь 163,9 кв.м), 3-Н (площадь 96,5 кв.м.), 4-Н (площадь 65,1 кв.м) по пр. Первомайскому, 24</t>
  </si>
  <si>
    <t>многоэтажный жилой дом по наб. Закаменской, кадастровый номер участка 10:01:0010148:902</t>
  </si>
  <si>
    <t>дополнительная мощность на жилой дом по ул. Связи, д. 6, кадастровый номер участка 10:01:0200139:17</t>
  </si>
  <si>
    <t>индивидуальный жилой дом по ул. Набережной, д. 13 в Прионежском районе, пос. Кварцитный, кадастровый номер участка 10:22:0010301:453</t>
  </si>
  <si>
    <t>индивидуальный жилой дом по ул. Мебельной, кадастровый номер участка 10:01:0050139:37</t>
  </si>
  <si>
    <t>дополнительная мощность на индивидуальный жилой дом по ул. Паустовского, д. 42, кадастровый номер участка 10:01:0120118:13.</t>
  </si>
  <si>
    <t>базовая станция сотовой связи на здании по ул. Сыктывкарской, д. 21</t>
  </si>
  <si>
    <t>индивидуальный жилой дом в районе ул. Р.Рождественского, кадастровый номер участка 10:01:0100119:58</t>
  </si>
  <si>
    <t>индивидуальный жилой дом в жилом районе "Кукковка-III", по Ужесельгскому пр., кадастровый номер участка 10:01:0160104:468</t>
  </si>
  <si>
    <t>дополнительная мощность на помещение промтоварного магазина (площадь 219,1 кв.м), расположенного в пристройке одноэтажного здания магазина по б. Интернационалистов, д. 17</t>
  </si>
  <si>
    <t>индивидуальный жилой дом в районе ул. Логмозерской, кадастровый номер участка 10:01:0050169:110</t>
  </si>
  <si>
    <t>многоэтажный жилой дом по ул. Пробной, кадастровый номер участка 10:01:0130118:214</t>
  </si>
  <si>
    <t>многоэтажный жилой дом по ул. Пробной, кадастровый номер участка 10:01:0130118:215</t>
  </si>
  <si>
    <t>индивидуальный жилой дом по ул. Розовой, кадастровый номер участка 10:01:1600105:95</t>
  </si>
  <si>
    <t>30 рабочих дней</t>
  </si>
  <si>
    <t>пункт бытового обслуживания в районе д. №4 по ул. Гвардейской, кадастровый номер участка 10:01:170111:008</t>
  </si>
  <si>
    <t>многоэтажный жилой дом по наб. Закаменской, кадастровый номер участка 10:01:0010148:903</t>
  </si>
  <si>
    <t>индивидуальный жилой дом в жилом районе Кукковка-III, кадастровый номер участка 10:01:0160104:571</t>
  </si>
  <si>
    <t>индивидуальный жилой дом по ул. Сулажгорской, в районе дома №91, кадастровый номер участка 10:01:0200120:5</t>
  </si>
  <si>
    <t>дополнительная мощность на индивидуальный жилой дом в Прионежском районе, пос. Устье, по ул. Набережной, д. 20, кадастровый номер участка 10:22:0010202:19</t>
  </si>
  <si>
    <t>индивидуальный жилой дом в районе ул. Р.Рождественского, по ул. Фоймогубской, кадастровый номер участка 10:01:0100119:66</t>
  </si>
  <si>
    <t>дополнительная мощность на здание гаражей по ул. Спортивной, кадастровый номер участка 10:01:0200103:23</t>
  </si>
  <si>
    <t>дополнительная мощность на индивидуальный жилой дом по ул. Индустриальной, д. 16, кадастровый номер участка 10:01:0170107:3</t>
  </si>
  <si>
    <t>базовая станция сотовой связи на здании по пр. Первомайскому, д. 30А</t>
  </si>
  <si>
    <t>индивидуальный жилой дом в районе 5-го Родникового пер., кадастровый номер участка 10:01:180112:162</t>
  </si>
  <si>
    <t>дополнительная мощность на индивидуальный жилой дом по пер. Ручейному, д. 11, кадастровый номер участка 10:01:0140177:93</t>
  </si>
  <si>
    <t>киоск на земельном участке в районе ул. Зайцева, кадастровый номер участка 10:01:0040101:509</t>
  </si>
  <si>
    <t>изменение точки присоединения в связи с увеличением мощности на индивидуальный жилой дом по пер. Аксентьева, д. 6, кадастровый номер участка 10:01:0110156:15. Ранее выданы ТУ-358-Н от 06.11.2014</t>
  </si>
  <si>
    <t>дополнительная мощность на нежилые помещения по ул. Антонова, д. 18: нежилое помещение №3 (площадь 154,0 кв.м), нежилое помещение №2 (площадь 159,7 кв.м), 1/2 нежилого помещения №1 (площадь 7,9 кв.м). Ранее присоединено 69,14 кВт</t>
  </si>
  <si>
    <t>дополнительная мощность на нежилые помещения на первом этаже №14-18, 27,28 (общая площадь 185,5  кв.м.) по ул. Мерецкова, д. 4</t>
  </si>
  <si>
    <t>индивидуальный жилой дом по ул. Макарова, в районе пересечения с ул. Транспортной, кадастровый номер участка 10:01:0200103:211</t>
  </si>
  <si>
    <t>индивидуальный жилой дом в районе ул. Соломенского шоссе, по Авиаторному проулку, кадастровый номер участка 10:01:0040102:67</t>
  </si>
  <si>
    <t>индивидуальный жилой дом по ул. Муезерской, д. 3В, кадастровый номер участка 10:01:0110108:323</t>
  </si>
  <si>
    <t>индивидуальный жилой дом по ул. Кольцевой, кадастровый номер участка 10:01:0050163:201</t>
  </si>
  <si>
    <t>увеличение мощности и изменение категории электроснабжения в связи с реконструкцией блокированного дома под многоквартирный жилой дом по ул. Логмозерской, кадастровый номер участка 10:01:0050158:82</t>
  </si>
  <si>
    <t>дополнительная мощность на 1/2 жилого дома с электроплитой по ул. Ломоносова, д. 43а, кадастровый номер участка 10:01:140131:025</t>
  </si>
  <si>
    <t>временное электроснабжение антенной опоры сотовой связи по ул. Репина, кадастровый номер квартала 10:01:0170103</t>
  </si>
  <si>
    <t>временное электроснабжение антенной опоры сотовой связи по пр. Октябрьскому, кадастровый номер квартала 10:01:0030107</t>
  </si>
  <si>
    <t>временное электроснабжение антенной опоры сотовой связи по ул. Лососинской, кадастровый номер квартала 10:01:0010155</t>
  </si>
  <si>
    <t>временное электроснабжение антенной опоры сотовой связи по ул. Зеленой, кадастровый номер квартала 10:01:0100111</t>
  </si>
  <si>
    <t>многоквартирный жилой дом по ул. Гражданской, д. 17, кадастровый номер участка 10:01:0110136:5</t>
  </si>
  <si>
    <t>дополнительная мощность на торговый павильон по ул. Центральной, 4А в пос. Кварцитный, кадастровый номер участка 10:22:0010201:14</t>
  </si>
  <si>
    <t>гостевой дом в районе Соломенского шоссе, кадастровый номер участка 10:01:0040101:442</t>
  </si>
  <si>
    <t>изменение точки присоединения в связи с увеличением мощности на жилой дом по 4-му Радужному проезду, д.3, кадастровый номер участка 10:01:0100128:17</t>
  </si>
  <si>
    <t>стационарный комплекс фотовидеофиксации на нерегулируемом пешеходном переходе в районе дома №37 по пр. Ленина в г. Петрозаводске</t>
  </si>
  <si>
    <t>дополнительная мощность на нежилое помещение 57 (площадь 157,2 кв.м.) по ул. Куйбышева, д. 14</t>
  </si>
  <si>
    <t>индивидуальный жилой дом в районе ул. Р.Рождественского, по Крымскому проезду, кадастровый номер участка 10:01:0100119:40</t>
  </si>
  <si>
    <t>индивидуальный жилой дом по ул. Паустовского, кадастровый номер участка 10:01:0120112:113</t>
  </si>
  <si>
    <t>индивидуальный жилой дом в районе Вытегорского шоссе, кадастровый номер участка 10:01:0140177:402</t>
  </si>
  <si>
    <t>многоквартирный жилой дом по ул. Гражданской, д. 21, кадастровый номер участка 10:01:0110136:8</t>
  </si>
  <si>
    <t>индивидуальный жилой дом в районе ул. Р.Рождественского, по Жемчужному проезду, кадастровый номер участка 10:01:0100119:780</t>
  </si>
  <si>
    <t>дополнительная мощность на индивидуальный жилой дом по ул. Муезерской, д. 51, кадастровый номер участка 10:01:0100105:3</t>
  </si>
  <si>
    <t>индивидуальный жилой дом в районе дома №26 по пер. Родниковому 2-му, кадастровый номер участка 10:01:0180112:377</t>
  </si>
  <si>
    <t>здание библиотеки в Прионежском районе, д. Вилга, пер. ПВО, д. 5</t>
  </si>
  <si>
    <t>индивидуальный жилой дом по ул. Пугачева, кадастровый номер участка 10:01:0200105:157</t>
  </si>
  <si>
    <t>индивидуальный жилой дом в районе ул. Р.Рождественского, по Жемчужному проезду, кадастровый номер участка 10:01:0100119:36</t>
  </si>
  <si>
    <t>дополнительная мощность на индивидуальный жилой дом по ул. Рабочей, д. 26, кадастровый номер участка 10:01:0050168:3</t>
  </si>
  <si>
    <t>дополнительная мощность на индивидуальный жилой дом по ул. Луговой, д. 10, кадастровый номер участка 10:01:0200104:15</t>
  </si>
  <si>
    <t>индивидуальный жилой дом в жилом районе "Кукковка-III", по Вепсскому пр., кадастровый номер участка 10:01:0160104:341</t>
  </si>
  <si>
    <t>дополнительная мощность на индивидуальный жилой дом по ул. Щербакова, д. 70, кадастровый номер участка 10:01:0140153:19</t>
  </si>
  <si>
    <t>индивидуальный жилой дом в районе ул. Макарова, кадастровый номер участка 10:01:0200105:42</t>
  </si>
  <si>
    <t>производственные склады по пр. Строителей, кадастровый номер участка 10:01:0170129:319</t>
  </si>
  <si>
    <t>многоквартирный жилой дом по ул. Фурманова, д. 39, кадастровый номер участка 10:01:0110136:6</t>
  </si>
  <si>
    <t>дополнительная мощность на индивидуальный жилой дом по ул. Зеленой, д. 30, кадастровый номер участка 10:01:0100113:2</t>
  </si>
  <si>
    <t>индивидуальный жилой дом в районе ул. Логмозерской, кадастровый номер участка 10:01:0050169:142</t>
  </si>
  <si>
    <t>индивидуальный жилой дом в жилом районе "Кукковка-III", по Сямозерскому пр., кадастровый номер участка 10:01:0160104:262</t>
  </si>
  <si>
    <t>индивидуальный жилой дом в районе ул. Линевского, по ул. Паустовского, кадастровый номер участка 10:01:0120119:48</t>
  </si>
  <si>
    <t xml:space="preserve">изменение точки присоединения в связи с увеличением мощности на жилой дом по 3-му Радужному проезду, д. 10, кадастровый номер участка 10:01:0100128:23 </t>
  </si>
  <si>
    <t>индивидуальный жилой дом в жилом районе "Кукковка-III", по ул. Калиновой, 7, кадастровый номер участка 10:01:0160105:66</t>
  </si>
  <si>
    <t>дополнительная мощность на индивидуальный жилой дом по ул. Выборгской, 21, кадастровый номер участка 10:01:0110113:29</t>
  </si>
  <si>
    <t>дополнительная мощность на индивидуальный жилой дом по ул. Пархоменко, д. 10, кадастровый номер участка 10:01:0110130:22</t>
  </si>
  <si>
    <t>дополнительная мощность на многоквартирный жилой дом по ул. Гоголя, 5 в связи с установкой электроплиты в квартире №23</t>
  </si>
  <si>
    <t>индивидуальный жилой дом в жилом районе "Кукковка-III", участок №482, кадастровый номер участка 10:01:0160104:334</t>
  </si>
  <si>
    <t>гаражный бокс №85 (нежилое помещение площадью 104,1 кв.м) по ул. Правды, д. 25б</t>
  </si>
  <si>
    <t>индивидуальный жилой дом по ул. Муезерской, д. 104, кадастровый номер участка 10:01:0100101:90</t>
  </si>
  <si>
    <t>дополнительная мощность на индивидуальный жилой дом по ул. Связи, д. 8, кадастровый номер участка 10:01:0200139:16</t>
  </si>
  <si>
    <t>временное электроснабжение сооружения связи на крыше здания по ул. Зеленой, 12</t>
  </si>
  <si>
    <t>индивидуальный жилой дом по ул. Сулажгорского кирпичного завода, кадастровый номер участка 10:01:220116:11</t>
  </si>
  <si>
    <t>дополнительная мощность на нежилое помещение 7-Н (площадь 563,5 м) по наб. Ла-Рошель, 17. Ранее выданы ТУ-193-Н от 19.08.2019</t>
  </si>
  <si>
    <t>дополнительная мощность на индивидуальный жилой дом по ул. Бабушкина, 36, кадастровый номер участка 10:01:0100114:4</t>
  </si>
  <si>
    <t>дополнительная мощность на индивидуальный жилой дом по ул. Ломоносова, 53а, кадастровый номер участка 10:01:0140133:14</t>
  </si>
  <si>
    <t>многоквартирный жилой дом (строительный номер 9) по Дивизионному пр., кадастровый  номер участка 10:01:0100119:299</t>
  </si>
  <si>
    <t>многоквартирный жилой дом (строительный номер 1) по Дивизионному пр., кадастровый  номер участка 10:01:0100119:297</t>
  </si>
  <si>
    <t>газорегуляторный пункт шкафной по пр. Дивизионному, кадастровый номер участкам 10:01:0100119:335</t>
  </si>
  <si>
    <t>индивидуальный жилой дом по ул. Пархоменко, 99, кадастровый номер участка 10:010:0110161:6</t>
  </si>
  <si>
    <t>среднеэтажный жилой дом по ул. Фурманова, кадастровый номер участка 10:01:01100148:347</t>
  </si>
  <si>
    <t>здание склада в районе ул. Пограничной, кадастровый номер участка 10:01:0200133:417</t>
  </si>
  <si>
    <t>здание досугово-образовательного центра по наб. Варкауса, кадастровый номер участка 10:01:0030113:163</t>
  </si>
  <si>
    <t>дополнительная мощность на нежилое помещение 23 по ул. Мерецкова, 5</t>
  </si>
  <si>
    <t>дополнительная мощность на здание стационара по ул. Кирова, 40</t>
  </si>
  <si>
    <t>временное электроснабжение передвижных установок на период строительства многоквартирного жилого дома в районе 1-го Сайнаволокского пер., кадастровый номер участка 10:01:0180112:260</t>
  </si>
  <si>
    <t>индивидуальный жилой дом в районе ул. Р.Рождественского, по Крымскому проезду, кадастровый номер участка 10:01:0100119:56</t>
  </si>
  <si>
    <t>15 рабочих дней</t>
  </si>
  <si>
    <t>дополнительная мощность на нежилое здание магазина по б. Интернационалистов, 16</t>
  </si>
  <si>
    <t>индивидуальный жилой дом в жилом районе "Кукковка-3", по Лахденпохскому пр., кадастровый номер участка 10:01:0160104:260</t>
  </si>
  <si>
    <t>временное электроснабжение нежилого помещения 28, кадастровый номер 10:01:0000000:16667 по пр. Строителей, д. 36</t>
  </si>
  <si>
    <t>временное электроснабжение на период реконструкции объекта культурного наследия "Дом горного начальника" по ул. Энгельса, 5</t>
  </si>
  <si>
    <t>дополнительная мощность на индивидуальный жилой дом по ул. 8 Марта, д. 57, кадастровый номер участка 10:01:0200110:9</t>
  </si>
  <si>
    <t>дополнительная мощность на 1/2 жилого дома по ул. Муезерской, д. 92, кадастровый номер участка 10:01:0100101:43. Общая мощность на дом 9 кВт.</t>
  </si>
  <si>
    <t>дополнительная мощность на 1/2 жилого дома по ул. Муезерской, д. 92, кадастровый номер участка 10:01:0100101:43. Общая мощность на дом 22,5 кВт.</t>
  </si>
  <si>
    <t>два здания:здание физкультурно-оздоровительного комплекса (75 кВт) и центр активного отдыха молодежи (75 кВт) в районе Карельского проспекта, кадастровый номер участка 10:01:0160102:5185</t>
  </si>
  <si>
    <t>дополнительная мощность на индивидуальный жилой дом по пер. Ватутина, 11, кадастровый номер участка 10:01:0110134:21</t>
  </si>
  <si>
    <t>дополнительная мощность на нежилое помещение №16 по ул. Мичуринской, 13</t>
  </si>
  <si>
    <t>дополнительная мощность на индивидуальный жилой дом по ул. Полярной, 35</t>
  </si>
  <si>
    <t>дополнительная мощность на жилое помещение №2 по ул. Тенистой, 34, на участке с кадастровым номером 10:01:0160105:18. Общая мощность на дом 30 кВт</t>
  </si>
  <si>
    <t>дополнительная мощность на жилое помещение №1 по ул. Тенистой, 34, на участке с кадастровым номером 10:01:0160105:18. Общая мощность на дом 30 кВт</t>
  </si>
  <si>
    <t>индивидуальный жилой дом в жилом районе Кукковка-III, по Ужесельгскому пр, кадастровый номер участка 10:01:0160104:252</t>
  </si>
  <si>
    <t>дополнительная мощность на индивидуальный жилой дом по пер. Крайнему, д. 14, кадастровый номер участка 10:01:0110102:73</t>
  </si>
  <si>
    <t xml:space="preserve">дополнительная мощность на нежилые помещения с кадастровыми номерами: 10:01:0140170:2981, 10:01:0140170:2982, 10:01:0140170:2983 (общая площадь 151,4 кв.м.), на первом этаже здания по ул. Сортавальской, 7   </t>
  </si>
  <si>
    <t>индивидуальный жилой дом (кадастровый номер 10:01:0100119:246) на земельном участке с кадастровым номером 10:01:0100119:116 в районе ул. Р.Рождественского, по ул. Фоймогубской, земельный участок с кадастровым номером 10:01:0100119:116</t>
  </si>
  <si>
    <t>дополнительная мощность на многоквартирный жилой дом по ул. Фридриха Энгельса, д. 13</t>
  </si>
  <si>
    <t>10-квартирный жилой дом по 3-му Сайнаволокскому пер., д. 8</t>
  </si>
  <si>
    <t>дополнительная мощность на индивидуальный жилой дом в районе ул. Р.Рождественского, по ул. Фоймогубской, кадастровый номер участка 10:01:0100119:99</t>
  </si>
  <si>
    <t>индивидуальный жилой дом в районе ул. Логмозерской, по Рыбацкому пр., кадастровый номер участка 10:01:0050169:106</t>
  </si>
  <si>
    <t>временное электроснабжение передвижных электроустановок по ул. Боровой, кадастровый номер участка 10:01:0200148:315</t>
  </si>
  <si>
    <t>временное электроснабжение сооружения связи в районе Октябрьского пр., кадастровый номер квартала 10:01:0030107</t>
  </si>
  <si>
    <t>дополнительная мощность на здание коровника по ул. Транспортной, дом б/н (площадь 643,7 кв.м), кадастровый номер 10:01:0000000:3857</t>
  </si>
  <si>
    <t>дополнительная мощность на здание свинарника-маточника №7 по ул. Транспортной, дом б/н (площадь 796,6 кв.м), кадастровый номер 10:01:0000000:4690</t>
  </si>
  <si>
    <t>дополнительная мощность на индивидуальный жилой дом по ул. Нахимова, 53 (условный номер 10-10-01/086/2011-563) на земельном участке с кадастровым номером 10:01:0170119:15, земельный участок с кадастровым номером 10:01:0170119:15</t>
  </si>
  <si>
    <t>дополнительная мощность на индивидуальный жилой дом по ул. Нахимова, 57 (кадастровый номер 10:01:0170119:22) на земельном участке с кадастровым номером 10:01:0170119:9, земельный участок с кадастровым номером 10:01:0170119:9</t>
  </si>
  <si>
    <t>индивидуальный жилой дом на земельном участке с кадастровым номером 10:01:0160104:548 в жилом районе "Кукковка-III", по Ужесельгскому пр., земельный участок с кадастровым номером 10:01:0160104:548</t>
  </si>
  <si>
    <t>изменение точки присоединения в связи с увеличением мощности на нежилое здание (кадастровый номер 10:01:0000000:5564) по ул. Сулажгорского кирпичного завода, д. 11 на земельном участке с кадастровым номером 10:01:0220106:107, земельный участок с кадастровым номером 10:01:0220106:107</t>
  </si>
  <si>
    <t>дополнительная мощность на сооружение связи в районе пересечения Лесного пр. и Лососинского ш., кадастровый номер участка 10:01:0110159:291. Ранее выданы ТУ-118-Н от 01.07.2019</t>
  </si>
  <si>
    <t>дополнительная мощность на сооружение связи (кадастровый номер 10:01:0090101:550) в районе пересечения Соломенского шоссе и проезда Автолюбителей, кадастровый номер квартала 10:01:0090101. Ранее выданы ТУ-144-Н от 01.07.2019</t>
  </si>
  <si>
    <t>временное электроснабжение торгового павильона в районе д. №10 по пр. Октябрьскому</t>
  </si>
  <si>
    <t>автогазозаправочная станция в районе Вознесенского шоссе на земельном участке с кадастровым номером 10:01:0170129:325, земельный участок с кадастровым номером 10:01:0170129:325</t>
  </si>
  <si>
    <t>дополнительная мощность на блок жилого дома блокированной застройки (кадастровый номер 10:01:0180112:858) по пер. 5-му Сайнаволокскому, д. 3А, на земельном участке с кадастровым номером 10:01:0180112:850, земельный участок с кадастровым номером 10:01:0180112:850</t>
  </si>
  <si>
    <t>гостиничный дом в районе Соломенского ш. на земельном участке с кадастровым номером 10:01:0040101:495, земельный участок с кадастровым номером 10:01:0040101:495</t>
  </si>
  <si>
    <t>дополнительная мощность на нежилое помещение 1-Н (площадь 399,9 кв.м) по пр. Карельскому, 20</t>
  </si>
  <si>
    <t>дополнительная мощность на встроенные нежилые помещения (площадь 138,5 кв.м) на первом этаже жилого дома по ул. Горького, 15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</si>
</sst>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4" fontId="44" fillId="0" borderId="0" xfId="0" applyNumberFormat="1" applyFont="1" applyAlignment="1">
      <alignment horizontal="center" vertical="center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14" fontId="44" fillId="0" borderId="8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44" fillId="0" borderId="8" xfId="0" applyNumberFormat="1" applyFont="1" applyBorder="1" applyAlignment="1">
      <alignment horizontal="center"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B31" sqref="B3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3" t="s">
        <v>42</v>
      </c>
      <c r="B2" s="103"/>
      <c r="C2" s="103"/>
      <c r="D2" s="103"/>
      <c r="E2" s="103"/>
      <c r="F2" s="103"/>
      <c r="G2" s="103"/>
    </row>
    <row r="3" spans="1:7" ht="12.75">
      <c r="A3" s="104" t="s">
        <v>4</v>
      </c>
      <c r="B3" s="105" t="s">
        <v>0</v>
      </c>
      <c r="C3" s="105"/>
      <c r="D3" s="105" t="s">
        <v>3</v>
      </c>
      <c r="E3" s="105"/>
      <c r="F3" s="105" t="s">
        <v>11</v>
      </c>
      <c r="G3" s="105"/>
    </row>
    <row r="4" spans="1:7" ht="38.25" customHeight="1">
      <c r="A4" s="104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14</v>
      </c>
      <c r="C5" s="49">
        <v>1793.75</v>
      </c>
      <c r="D5" s="49">
        <v>1</v>
      </c>
      <c r="E5" s="49">
        <v>400</v>
      </c>
      <c r="F5" s="49">
        <f>B5+D5</f>
        <v>15</v>
      </c>
      <c r="G5" s="49">
        <f>C5+E5</f>
        <v>2193.75</v>
      </c>
    </row>
    <row r="6" spans="1:7" ht="12.75">
      <c r="A6" s="50" t="s">
        <v>6</v>
      </c>
      <c r="B6" s="49">
        <v>27</v>
      </c>
      <c r="C6" s="49">
        <v>3676.3</v>
      </c>
      <c r="D6" s="49">
        <v>1</v>
      </c>
      <c r="E6" s="49">
        <v>390</v>
      </c>
      <c r="F6" s="49">
        <f aca="true" t="shared" si="0" ref="F6:F16">B6+D6</f>
        <v>28</v>
      </c>
      <c r="G6" s="49">
        <f aca="true" t="shared" si="1" ref="G6:G16">C6+E6</f>
        <v>4066.3</v>
      </c>
    </row>
    <row r="7" spans="1:7" ht="12.75">
      <c r="A7" s="50" t="s">
        <v>7</v>
      </c>
      <c r="B7" s="49">
        <v>32</v>
      </c>
      <c r="C7" s="49">
        <v>1264.3</v>
      </c>
      <c r="D7" s="49">
        <v>0</v>
      </c>
      <c r="E7" s="49">
        <v>0</v>
      </c>
      <c r="F7" s="49">
        <f t="shared" si="0"/>
        <v>32</v>
      </c>
      <c r="G7" s="49">
        <f t="shared" si="1"/>
        <v>1264.3</v>
      </c>
    </row>
    <row r="8" spans="1:7" ht="12.75">
      <c r="A8" s="50" t="s">
        <v>8</v>
      </c>
      <c r="B8" s="48">
        <v>26</v>
      </c>
      <c r="C8" s="48">
        <v>1411.26</v>
      </c>
      <c r="D8" s="48">
        <v>2</v>
      </c>
      <c r="E8" s="48">
        <v>3247.6</v>
      </c>
      <c r="F8" s="49">
        <f t="shared" si="0"/>
        <v>28</v>
      </c>
      <c r="G8" s="49">
        <f t="shared" si="1"/>
        <v>4658.86</v>
      </c>
    </row>
    <row r="9" spans="1:7" ht="12.75">
      <c r="A9" s="50" t="s">
        <v>9</v>
      </c>
      <c r="B9" s="48">
        <v>20</v>
      </c>
      <c r="C9" s="48">
        <v>1346.2</v>
      </c>
      <c r="D9" s="48">
        <v>3</v>
      </c>
      <c r="E9" s="48">
        <v>1535</v>
      </c>
      <c r="F9" s="49">
        <f t="shared" si="0"/>
        <v>23</v>
      </c>
      <c r="G9" s="49">
        <f t="shared" si="1"/>
        <v>2881.2</v>
      </c>
    </row>
    <row r="10" spans="1:7" s="29" customFormat="1" ht="12.75">
      <c r="A10" s="50" t="s">
        <v>10</v>
      </c>
      <c r="B10" s="43">
        <v>28</v>
      </c>
      <c r="C10" s="43">
        <v>2364.26</v>
      </c>
      <c r="D10" s="43">
        <v>2</v>
      </c>
      <c r="E10" s="43">
        <v>3045.3</v>
      </c>
      <c r="F10" s="49">
        <f t="shared" si="0"/>
        <v>30</v>
      </c>
      <c r="G10" s="49">
        <f t="shared" si="1"/>
        <v>5409.56</v>
      </c>
    </row>
    <row r="11" spans="1:8" ht="12.75">
      <c r="A11" s="50" t="s">
        <v>12</v>
      </c>
      <c r="B11" s="48">
        <v>24</v>
      </c>
      <c r="C11" s="48">
        <v>486</v>
      </c>
      <c r="D11" s="48">
        <v>0</v>
      </c>
      <c r="E11" s="48">
        <v>0</v>
      </c>
      <c r="F11" s="49">
        <f t="shared" si="0"/>
        <v>24</v>
      </c>
      <c r="G11" s="49">
        <f t="shared" si="1"/>
        <v>486</v>
      </c>
      <c r="H11" s="29"/>
    </row>
    <row r="12" spans="1:8" ht="12.75">
      <c r="A12" s="50" t="s">
        <v>13</v>
      </c>
      <c r="B12" s="48">
        <v>30</v>
      </c>
      <c r="C12" s="48">
        <v>1685.33</v>
      </c>
      <c r="D12" s="48">
        <v>2</v>
      </c>
      <c r="E12" s="48">
        <v>5140</v>
      </c>
      <c r="F12" s="49">
        <f t="shared" si="0"/>
        <v>32</v>
      </c>
      <c r="G12" s="49">
        <f t="shared" si="1"/>
        <v>6825.33</v>
      </c>
      <c r="H12" s="29"/>
    </row>
    <row r="13" spans="1:8" ht="12.75">
      <c r="A13" s="50" t="s">
        <v>14</v>
      </c>
      <c r="B13" s="48">
        <v>17</v>
      </c>
      <c r="C13" s="48">
        <v>384.5</v>
      </c>
      <c r="D13" s="48">
        <v>0</v>
      </c>
      <c r="E13" s="48">
        <v>0</v>
      </c>
      <c r="F13" s="87">
        <f t="shared" si="0"/>
        <v>17</v>
      </c>
      <c r="G13" s="87">
        <f t="shared" si="1"/>
        <v>384.5</v>
      </c>
      <c r="H13" s="29"/>
    </row>
    <row r="14" spans="1:8" ht="12.75">
      <c r="A14" s="50" t="s">
        <v>15</v>
      </c>
      <c r="B14" s="43">
        <v>50</v>
      </c>
      <c r="C14" s="43">
        <v>1779.9</v>
      </c>
      <c r="D14" s="43">
        <v>0</v>
      </c>
      <c r="E14" s="43">
        <v>0</v>
      </c>
      <c r="F14" s="49">
        <f t="shared" si="0"/>
        <v>50</v>
      </c>
      <c r="G14" s="49">
        <f t="shared" si="1"/>
        <v>1779.9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268</v>
      </c>
      <c r="C17" s="48">
        <f>SUM(C5:C16)</f>
        <v>16191.800000000001</v>
      </c>
      <c r="D17" s="48">
        <f>SUM(D5:D16)</f>
        <v>11</v>
      </c>
      <c r="E17" s="48">
        <f>SUM(E5:E16)</f>
        <v>13757.900000000001</v>
      </c>
      <c r="F17" s="48">
        <f>B17+D17</f>
        <v>279</v>
      </c>
      <c r="G17" s="48">
        <f>C17+E17</f>
        <v>29949.700000000004</v>
      </c>
      <c r="H17" s="29"/>
    </row>
    <row r="18" spans="1:8" ht="12.75">
      <c r="A18" s="56"/>
      <c r="B18" s="56"/>
      <c r="C18" s="56"/>
      <c r="D18" s="56"/>
      <c r="E18" s="56"/>
      <c r="F18" s="56"/>
      <c r="G18" s="56"/>
      <c r="H18" s="29"/>
    </row>
    <row r="19" spans="1:8" ht="15.75">
      <c r="A19" s="103" t="s">
        <v>43</v>
      </c>
      <c r="B19" s="103"/>
      <c r="C19" s="103"/>
      <c r="D19" s="103"/>
      <c r="E19" s="103"/>
      <c r="F19" s="103"/>
      <c r="G19" s="103"/>
      <c r="H19" s="29"/>
    </row>
    <row r="20" spans="1:8" ht="12.75">
      <c r="A20" s="100" t="s">
        <v>4</v>
      </c>
      <c r="B20" s="102" t="s">
        <v>0</v>
      </c>
      <c r="C20" s="102"/>
      <c r="D20" s="102" t="s">
        <v>3</v>
      </c>
      <c r="E20" s="102"/>
      <c r="F20" s="102" t="s">
        <v>11</v>
      </c>
      <c r="G20" s="102"/>
      <c r="H20" s="29"/>
    </row>
    <row r="21" spans="1:8" ht="25.5">
      <c r="A21" s="101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6</v>
      </c>
      <c r="C22" s="26">
        <v>2111.9</v>
      </c>
      <c r="D22" s="26">
        <v>0</v>
      </c>
      <c r="E22" s="26">
        <v>0</v>
      </c>
      <c r="F22" s="26">
        <f>B22+D22</f>
        <v>6</v>
      </c>
      <c r="G22" s="26">
        <f>C22+E22</f>
        <v>2111.9</v>
      </c>
      <c r="H22" s="29"/>
    </row>
    <row r="23" spans="1:8" ht="12.75">
      <c r="A23" s="25" t="s">
        <v>6</v>
      </c>
      <c r="B23" s="26">
        <v>5</v>
      </c>
      <c r="C23" s="26">
        <v>267</v>
      </c>
      <c r="D23" s="26">
        <v>1</v>
      </c>
      <c r="E23" s="26">
        <v>26</v>
      </c>
      <c r="F23" s="26">
        <f>B23+D23</f>
        <v>6</v>
      </c>
      <c r="G23" s="26">
        <f aca="true" t="shared" si="2" ref="G23:G32">C23+E23</f>
        <v>293</v>
      </c>
      <c r="H23" s="29"/>
    </row>
    <row r="24" spans="1:8" ht="12.75">
      <c r="A24" s="25" t="s">
        <v>7</v>
      </c>
      <c r="B24" s="26">
        <v>3</v>
      </c>
      <c r="C24" s="26">
        <v>30.3</v>
      </c>
      <c r="D24" s="26">
        <v>0</v>
      </c>
      <c r="E24" s="26">
        <v>0</v>
      </c>
      <c r="F24" s="26">
        <f aca="true" t="shared" si="3" ref="F24:F32">B24+D24</f>
        <v>3</v>
      </c>
      <c r="G24" s="26">
        <f t="shared" si="2"/>
        <v>30.3</v>
      </c>
      <c r="H24" s="29"/>
    </row>
    <row r="25" spans="1:8" ht="12.75">
      <c r="A25" s="25" t="s">
        <v>8</v>
      </c>
      <c r="B25" s="25">
        <v>1</v>
      </c>
      <c r="C25" s="25">
        <v>1</v>
      </c>
      <c r="D25" s="25">
        <v>1</v>
      </c>
      <c r="E25" s="25">
        <v>3100</v>
      </c>
      <c r="F25" s="26">
        <f t="shared" si="3"/>
        <v>2</v>
      </c>
      <c r="G25" s="26">
        <f t="shared" si="2"/>
        <v>3101</v>
      </c>
      <c r="H25" s="29"/>
    </row>
    <row r="26" spans="1:8" ht="12.75">
      <c r="A26" s="25" t="s">
        <v>9</v>
      </c>
      <c r="B26" s="25">
        <v>0</v>
      </c>
      <c r="C26" s="25">
        <v>0</v>
      </c>
      <c r="D26" s="25">
        <v>0</v>
      </c>
      <c r="E26" s="25">
        <v>0</v>
      </c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>
        <v>2</v>
      </c>
      <c r="C27" s="25">
        <v>1666.23</v>
      </c>
      <c r="D27" s="25">
        <v>0</v>
      </c>
      <c r="E27" s="25">
        <v>0</v>
      </c>
      <c r="F27" s="26">
        <f t="shared" si="3"/>
        <v>2</v>
      </c>
      <c r="G27" s="26">
        <f t="shared" si="2"/>
        <v>1666.23</v>
      </c>
      <c r="H27" s="29"/>
    </row>
    <row r="28" spans="1:8" ht="12.75">
      <c r="A28" s="25" t="s">
        <v>12</v>
      </c>
      <c r="B28" s="25">
        <v>0</v>
      </c>
      <c r="C28" s="25">
        <v>0</v>
      </c>
      <c r="D28" s="25">
        <v>0</v>
      </c>
      <c r="E28" s="25">
        <v>0</v>
      </c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>
        <v>4</v>
      </c>
      <c r="C29" s="25">
        <v>715</v>
      </c>
      <c r="D29" s="25">
        <v>0</v>
      </c>
      <c r="E29" s="25">
        <v>0</v>
      </c>
      <c r="F29" s="26">
        <f>B29+D29</f>
        <v>4</v>
      </c>
      <c r="G29" s="26">
        <f t="shared" si="2"/>
        <v>715</v>
      </c>
      <c r="H29" s="29"/>
    </row>
    <row r="30" spans="1:7" ht="12.75">
      <c r="A30" s="25" t="s">
        <v>14</v>
      </c>
      <c r="B30" s="25">
        <v>17</v>
      </c>
      <c r="C30" s="25">
        <v>2309.75</v>
      </c>
      <c r="D30" s="25">
        <v>5</v>
      </c>
      <c r="E30" s="25">
        <v>9128</v>
      </c>
      <c r="F30" s="26">
        <f t="shared" si="3"/>
        <v>22</v>
      </c>
      <c r="G30" s="26">
        <f t="shared" si="2"/>
        <v>11437.75</v>
      </c>
    </row>
    <row r="31" spans="1:7" ht="12.75">
      <c r="A31" s="25" t="s">
        <v>15</v>
      </c>
      <c r="B31" s="43">
        <v>9</v>
      </c>
      <c r="C31" s="43">
        <v>135</v>
      </c>
      <c r="D31" s="43">
        <v>0</v>
      </c>
      <c r="E31" s="43">
        <v>0</v>
      </c>
      <c r="F31" s="26">
        <f t="shared" si="3"/>
        <v>9</v>
      </c>
      <c r="G31" s="26">
        <f t="shared" si="2"/>
        <v>135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47</v>
      </c>
      <c r="C34" s="25">
        <f t="shared" si="4"/>
        <v>7236.18</v>
      </c>
      <c r="D34" s="25">
        <f t="shared" si="4"/>
        <v>7</v>
      </c>
      <c r="E34" s="25">
        <f t="shared" si="4"/>
        <v>12254</v>
      </c>
      <c r="F34" s="25">
        <f t="shared" si="4"/>
        <v>54</v>
      </c>
      <c r="G34" s="25">
        <f t="shared" si="4"/>
        <v>19490.18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B37" sqref="B37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09" t="s">
        <v>36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34">
        <v>1</v>
      </c>
      <c r="B4" s="93" t="s">
        <v>166</v>
      </c>
      <c r="C4" s="79">
        <v>61869.6</v>
      </c>
      <c r="D4" s="89">
        <v>15</v>
      </c>
      <c r="E4" s="80" t="s">
        <v>29</v>
      </c>
    </row>
    <row r="5" spans="1:5" ht="101.25">
      <c r="A5" s="34">
        <f>A4+1</f>
        <v>2</v>
      </c>
      <c r="B5" s="93" t="s">
        <v>167</v>
      </c>
      <c r="C5" s="79">
        <v>401838</v>
      </c>
      <c r="D5" s="89">
        <v>147.6</v>
      </c>
      <c r="E5" s="80" t="s">
        <v>29</v>
      </c>
    </row>
    <row r="6" spans="1:5" ht="67.5">
      <c r="A6" s="34">
        <f aca="true" t="shared" si="0" ref="A6:A37">A5+1</f>
        <v>3</v>
      </c>
      <c r="B6" s="78" t="s">
        <v>168</v>
      </c>
      <c r="C6" s="79">
        <v>61869.6</v>
      </c>
      <c r="D6" s="89">
        <v>17.2</v>
      </c>
      <c r="E6" s="80" t="s">
        <v>29</v>
      </c>
    </row>
    <row r="7" spans="1:5" ht="45">
      <c r="A7" s="34">
        <f t="shared" si="0"/>
        <v>4</v>
      </c>
      <c r="B7" s="78" t="s">
        <v>194</v>
      </c>
      <c r="C7" s="79">
        <v>658680</v>
      </c>
      <c r="D7" s="89">
        <v>550</v>
      </c>
      <c r="E7" s="80" t="s">
        <v>29</v>
      </c>
    </row>
    <row r="8" spans="1:5" ht="45">
      <c r="A8" s="34">
        <f t="shared" si="0"/>
        <v>5</v>
      </c>
      <c r="B8" s="78" t="s">
        <v>169</v>
      </c>
      <c r="C8" s="79">
        <v>40932</v>
      </c>
      <c r="D8" s="89">
        <v>15</v>
      </c>
      <c r="E8" s="71" t="s">
        <v>30</v>
      </c>
    </row>
    <row r="9" spans="1:5" ht="56.25">
      <c r="A9" s="34">
        <f t="shared" si="0"/>
        <v>6</v>
      </c>
      <c r="B9" s="78" t="s">
        <v>170</v>
      </c>
      <c r="C9" s="79">
        <v>40932</v>
      </c>
      <c r="D9" s="89">
        <v>15</v>
      </c>
      <c r="E9" s="71" t="s">
        <v>30</v>
      </c>
    </row>
    <row r="10" spans="1:5" ht="56.25">
      <c r="A10" s="34">
        <f t="shared" si="0"/>
        <v>7</v>
      </c>
      <c r="B10" s="78" t="s">
        <v>171</v>
      </c>
      <c r="C10" s="79">
        <v>40932</v>
      </c>
      <c r="D10" s="89">
        <v>15</v>
      </c>
      <c r="E10" s="71" t="s">
        <v>30</v>
      </c>
    </row>
    <row r="11" spans="1:5" ht="45">
      <c r="A11" s="34">
        <f t="shared" si="0"/>
        <v>8</v>
      </c>
      <c r="B11" s="78" t="s">
        <v>172</v>
      </c>
      <c r="C11" s="79">
        <v>40932</v>
      </c>
      <c r="D11" s="89">
        <v>15</v>
      </c>
      <c r="E11" s="71" t="s">
        <v>70</v>
      </c>
    </row>
    <row r="12" spans="1:5" ht="45">
      <c r="A12" s="34">
        <f t="shared" si="0"/>
        <v>9</v>
      </c>
      <c r="B12" s="78" t="s">
        <v>173</v>
      </c>
      <c r="C12" s="79">
        <v>109344</v>
      </c>
      <c r="D12" s="89">
        <v>149</v>
      </c>
      <c r="E12" s="71" t="s">
        <v>29</v>
      </c>
    </row>
    <row r="13" spans="1:5" ht="67.5">
      <c r="A13" s="34">
        <f t="shared" si="0"/>
        <v>10</v>
      </c>
      <c r="B13" s="78" t="s">
        <v>174</v>
      </c>
      <c r="C13" s="79">
        <v>51190.8</v>
      </c>
      <c r="D13" s="89">
        <v>12</v>
      </c>
      <c r="E13" s="71" t="s">
        <v>29</v>
      </c>
    </row>
    <row r="14" spans="1:5" ht="45">
      <c r="A14" s="34">
        <f t="shared" si="0"/>
        <v>11</v>
      </c>
      <c r="B14" s="78" t="s">
        <v>175</v>
      </c>
      <c r="C14" s="79">
        <v>61837.2</v>
      </c>
      <c r="D14" s="89">
        <v>15</v>
      </c>
      <c r="E14" s="80" t="s">
        <v>69</v>
      </c>
    </row>
    <row r="15" spans="1:5" ht="78.75">
      <c r="A15" s="34">
        <f t="shared" si="0"/>
        <v>12</v>
      </c>
      <c r="B15" s="78" t="s">
        <v>176</v>
      </c>
      <c r="C15" s="79">
        <v>179784</v>
      </c>
      <c r="D15" s="89">
        <v>60</v>
      </c>
      <c r="E15" s="71" t="s">
        <v>29</v>
      </c>
    </row>
    <row r="16" spans="1:5" ht="67.5">
      <c r="A16" s="34">
        <f t="shared" si="0"/>
        <v>13</v>
      </c>
      <c r="B16" s="94" t="s">
        <v>177</v>
      </c>
      <c r="C16" s="74">
        <v>45546</v>
      </c>
      <c r="D16" s="90">
        <v>0.86</v>
      </c>
      <c r="E16" s="71" t="s">
        <v>147</v>
      </c>
    </row>
    <row r="17" spans="1:5" ht="45">
      <c r="A17" s="34">
        <f t="shared" si="0"/>
        <v>14</v>
      </c>
      <c r="B17" s="94" t="s">
        <v>178</v>
      </c>
      <c r="C17" s="79">
        <v>550</v>
      </c>
      <c r="D17" s="90">
        <v>11</v>
      </c>
      <c r="E17" s="71" t="s">
        <v>147</v>
      </c>
    </row>
    <row r="18" spans="1:5" ht="56.25">
      <c r="A18" s="34">
        <f t="shared" si="0"/>
        <v>15</v>
      </c>
      <c r="B18" s="78" t="s">
        <v>179</v>
      </c>
      <c r="C18" s="79">
        <v>550</v>
      </c>
      <c r="D18" s="89">
        <v>15</v>
      </c>
      <c r="E18" s="71" t="s">
        <v>147</v>
      </c>
    </row>
    <row r="19" spans="1:5" ht="45">
      <c r="A19" s="34">
        <f t="shared" si="0"/>
        <v>16</v>
      </c>
      <c r="B19" s="78" t="s">
        <v>195</v>
      </c>
      <c r="C19" s="79">
        <v>109344</v>
      </c>
      <c r="D19" s="89">
        <v>150</v>
      </c>
      <c r="E19" s="71" t="s">
        <v>29</v>
      </c>
    </row>
    <row r="20" spans="1:5" ht="45">
      <c r="A20" s="34">
        <f t="shared" si="0"/>
        <v>17</v>
      </c>
      <c r="B20" s="78" t="s">
        <v>180</v>
      </c>
      <c r="C20" s="79">
        <v>550</v>
      </c>
      <c r="D20" s="68">
        <v>15</v>
      </c>
      <c r="E20" s="71" t="s">
        <v>147</v>
      </c>
    </row>
    <row r="21" spans="1:5" ht="45">
      <c r="A21" s="34">
        <f t="shared" si="0"/>
        <v>18</v>
      </c>
      <c r="B21" s="78" t="s">
        <v>181</v>
      </c>
      <c r="C21" s="79">
        <v>550</v>
      </c>
      <c r="D21" s="68">
        <v>15</v>
      </c>
      <c r="E21" s="71" t="s">
        <v>147</v>
      </c>
    </row>
    <row r="22" spans="1:5" ht="45">
      <c r="A22" s="34">
        <f t="shared" si="0"/>
        <v>19</v>
      </c>
      <c r="B22" s="78" t="s">
        <v>182</v>
      </c>
      <c r="C22" s="79">
        <v>109344</v>
      </c>
      <c r="D22" s="89">
        <v>150</v>
      </c>
      <c r="E22" s="71" t="s">
        <v>29</v>
      </c>
    </row>
    <row r="23" spans="1:5" ht="56.25">
      <c r="A23" s="34">
        <f t="shared" si="0"/>
        <v>20</v>
      </c>
      <c r="B23" s="78" t="s">
        <v>183</v>
      </c>
      <c r="C23" s="79">
        <v>550</v>
      </c>
      <c r="D23" s="89">
        <v>15</v>
      </c>
      <c r="E23" s="71" t="s">
        <v>147</v>
      </c>
    </row>
    <row r="24" spans="1:5" ht="56.25">
      <c r="A24" s="34">
        <f t="shared" si="0"/>
        <v>21</v>
      </c>
      <c r="B24" s="78" t="s">
        <v>184</v>
      </c>
      <c r="C24" s="79">
        <v>550</v>
      </c>
      <c r="D24" s="68">
        <v>12</v>
      </c>
      <c r="E24" s="71" t="s">
        <v>147</v>
      </c>
    </row>
    <row r="25" spans="1:5" ht="56.25">
      <c r="A25" s="34">
        <f t="shared" si="0"/>
        <v>22</v>
      </c>
      <c r="B25" s="78" t="s">
        <v>185</v>
      </c>
      <c r="C25" s="79">
        <v>61837.2</v>
      </c>
      <c r="D25" s="68">
        <v>15</v>
      </c>
      <c r="E25" s="71" t="s">
        <v>147</v>
      </c>
    </row>
    <row r="26" spans="1:5" ht="33.75">
      <c r="A26" s="34">
        <f t="shared" si="0"/>
        <v>23</v>
      </c>
      <c r="B26" s="78" t="s">
        <v>186</v>
      </c>
      <c r="C26" s="79">
        <v>550</v>
      </c>
      <c r="D26" s="68">
        <v>15</v>
      </c>
      <c r="E26" s="71" t="s">
        <v>147</v>
      </c>
    </row>
    <row r="27" spans="1:5" ht="45">
      <c r="A27" s="34">
        <f t="shared" si="0"/>
        <v>24</v>
      </c>
      <c r="B27" s="78" t="s">
        <v>187</v>
      </c>
      <c r="C27" s="79">
        <v>550</v>
      </c>
      <c r="D27" s="68">
        <v>15</v>
      </c>
      <c r="E27" s="71" t="s">
        <v>147</v>
      </c>
    </row>
    <row r="28" spans="1:5" ht="56.25">
      <c r="A28" s="34">
        <f t="shared" si="0"/>
        <v>25</v>
      </c>
      <c r="B28" s="78" t="s">
        <v>188</v>
      </c>
      <c r="C28" s="79">
        <v>550</v>
      </c>
      <c r="D28" s="68">
        <v>15</v>
      </c>
      <c r="E28" s="71" t="s">
        <v>147</v>
      </c>
    </row>
    <row r="29" spans="1:5" ht="45">
      <c r="A29" s="34">
        <f t="shared" si="0"/>
        <v>26</v>
      </c>
      <c r="B29" s="78" t="s">
        <v>189</v>
      </c>
      <c r="C29" s="79">
        <v>550</v>
      </c>
      <c r="D29" s="68">
        <v>12</v>
      </c>
      <c r="E29" s="99" t="s">
        <v>29</v>
      </c>
    </row>
    <row r="30" spans="1:5" ht="56.25">
      <c r="A30" s="34">
        <f t="shared" si="0"/>
        <v>27</v>
      </c>
      <c r="B30" s="78" t="s">
        <v>190</v>
      </c>
      <c r="C30" s="79">
        <v>550</v>
      </c>
      <c r="D30" s="68">
        <v>12</v>
      </c>
      <c r="E30" s="71" t="s">
        <v>147</v>
      </c>
    </row>
    <row r="31" spans="1:5" ht="56.25">
      <c r="A31" s="34">
        <f t="shared" si="0"/>
        <v>28</v>
      </c>
      <c r="B31" s="78" t="s">
        <v>191</v>
      </c>
      <c r="C31" s="79">
        <v>550</v>
      </c>
      <c r="D31" s="68">
        <v>15</v>
      </c>
      <c r="E31" s="71" t="s">
        <v>147</v>
      </c>
    </row>
    <row r="32" spans="1:5" ht="56.25">
      <c r="A32" s="34">
        <f t="shared" si="0"/>
        <v>29</v>
      </c>
      <c r="B32" s="78" t="s">
        <v>192</v>
      </c>
      <c r="C32" s="79">
        <v>550</v>
      </c>
      <c r="D32" s="68">
        <v>12</v>
      </c>
      <c r="E32" s="71" t="s">
        <v>147</v>
      </c>
    </row>
    <row r="33" spans="1:5" ht="45">
      <c r="A33" s="34">
        <f t="shared" si="0"/>
        <v>30</v>
      </c>
      <c r="B33" s="71" t="s">
        <v>193</v>
      </c>
      <c r="C33" s="79">
        <v>550</v>
      </c>
      <c r="D33" s="68">
        <v>15</v>
      </c>
      <c r="E33" s="71" t="s">
        <v>147</v>
      </c>
    </row>
    <row r="34" spans="1:5" ht="56.25">
      <c r="A34" s="34">
        <f t="shared" si="0"/>
        <v>31</v>
      </c>
      <c r="B34" s="78" t="s">
        <v>196</v>
      </c>
      <c r="C34" s="79">
        <v>550</v>
      </c>
      <c r="D34" s="68">
        <v>12</v>
      </c>
      <c r="E34" s="71" t="s">
        <v>29</v>
      </c>
    </row>
    <row r="35" spans="1:5" ht="45">
      <c r="A35" s="34">
        <f t="shared" si="0"/>
        <v>32</v>
      </c>
      <c r="B35" s="78" t="s">
        <v>197</v>
      </c>
      <c r="C35" s="79">
        <v>550</v>
      </c>
      <c r="D35" s="68">
        <v>15</v>
      </c>
      <c r="E35" s="71" t="s">
        <v>147</v>
      </c>
    </row>
    <row r="36" spans="1:5" ht="56.25">
      <c r="A36" s="34">
        <f t="shared" si="0"/>
        <v>33</v>
      </c>
      <c r="B36" s="78" t="s">
        <v>198</v>
      </c>
      <c r="C36" s="79">
        <v>550</v>
      </c>
      <c r="D36" s="68">
        <v>15</v>
      </c>
      <c r="E36" s="71" t="s">
        <v>147</v>
      </c>
    </row>
    <row r="37" spans="1:5" ht="56.25">
      <c r="A37" s="34">
        <f t="shared" si="0"/>
        <v>34</v>
      </c>
      <c r="B37" s="78" t="s">
        <v>199</v>
      </c>
      <c r="C37" s="79">
        <v>550</v>
      </c>
      <c r="D37" s="68">
        <v>15</v>
      </c>
      <c r="E37" s="71" t="s">
        <v>29</v>
      </c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2"/>
      <c r="C57" s="53"/>
      <c r="D57" s="52"/>
      <c r="E57" s="55"/>
    </row>
    <row r="58" spans="1:5" ht="12.75">
      <c r="A58" s="34"/>
      <c r="B58" s="52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9.125" style="29" customWidth="1"/>
    <col min="2" max="2" width="22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10" t="s">
        <v>37</v>
      </c>
      <c r="B1" s="110"/>
      <c r="C1" s="110"/>
      <c r="D1" s="110"/>
      <c r="E1" s="110"/>
    </row>
    <row r="3" spans="1:5" ht="36">
      <c r="A3" s="83" t="s">
        <v>19</v>
      </c>
      <c r="B3" s="83" t="s">
        <v>25</v>
      </c>
      <c r="C3" s="83" t="s">
        <v>26</v>
      </c>
      <c r="D3" s="84" t="s">
        <v>27</v>
      </c>
      <c r="E3" s="85" t="s">
        <v>28</v>
      </c>
    </row>
    <row r="4" spans="1:5" ht="78.75">
      <c r="A4" s="86">
        <v>1</v>
      </c>
      <c r="B4" s="78" t="s">
        <v>200</v>
      </c>
      <c r="C4" s="79">
        <v>77844</v>
      </c>
      <c r="D4" s="89">
        <v>65</v>
      </c>
      <c r="E4" s="71" t="s">
        <v>29</v>
      </c>
    </row>
    <row r="5" spans="1:5" ht="67.5">
      <c r="A5" s="86">
        <f>A4+1</f>
        <v>2</v>
      </c>
      <c r="B5" s="78" t="s">
        <v>201</v>
      </c>
      <c r="C5" s="79">
        <v>550</v>
      </c>
      <c r="D5" s="68">
        <v>15</v>
      </c>
      <c r="E5" s="71" t="s">
        <v>147</v>
      </c>
    </row>
    <row r="6" spans="1:5" ht="56.25">
      <c r="A6" s="86">
        <f aca="true" t="shared" si="0" ref="A6:A31">A5+1</f>
        <v>3</v>
      </c>
      <c r="B6" s="78" t="s">
        <v>202</v>
      </c>
      <c r="C6" s="79">
        <v>550</v>
      </c>
      <c r="D6" s="68">
        <v>12</v>
      </c>
      <c r="E6" s="71" t="s">
        <v>147</v>
      </c>
    </row>
    <row r="7" spans="1:5" ht="56.25">
      <c r="A7" s="86">
        <f t="shared" si="0"/>
        <v>4</v>
      </c>
      <c r="B7" s="78" t="s">
        <v>203</v>
      </c>
      <c r="C7" s="79">
        <v>550</v>
      </c>
      <c r="D7" s="68">
        <v>12</v>
      </c>
      <c r="E7" s="71" t="s">
        <v>147</v>
      </c>
    </row>
    <row r="8" spans="1:5" ht="67.5">
      <c r="A8" s="86">
        <f t="shared" si="0"/>
        <v>5</v>
      </c>
      <c r="B8" s="71" t="s">
        <v>204</v>
      </c>
      <c r="C8" s="74">
        <v>18276</v>
      </c>
      <c r="D8" s="68">
        <v>3.5</v>
      </c>
      <c r="E8" s="71" t="s">
        <v>147</v>
      </c>
    </row>
    <row r="9" spans="1:5" ht="56.25">
      <c r="A9" s="86">
        <f t="shared" si="0"/>
        <v>6</v>
      </c>
      <c r="B9" s="78" t="s">
        <v>205</v>
      </c>
      <c r="C9" s="79">
        <v>550</v>
      </c>
      <c r="D9" s="68">
        <v>15</v>
      </c>
      <c r="E9" s="71" t="s">
        <v>147</v>
      </c>
    </row>
    <row r="10" spans="1:5" ht="45">
      <c r="A10" s="86">
        <f t="shared" si="0"/>
        <v>7</v>
      </c>
      <c r="B10" s="78" t="s">
        <v>206</v>
      </c>
      <c r="C10" s="79">
        <v>550</v>
      </c>
      <c r="D10" s="68">
        <v>15</v>
      </c>
      <c r="E10" s="71" t="s">
        <v>29</v>
      </c>
    </row>
    <row r="11" spans="1:5" ht="45">
      <c r="A11" s="86">
        <f t="shared" si="0"/>
        <v>8</v>
      </c>
      <c r="B11" s="78" t="s">
        <v>207</v>
      </c>
      <c r="C11" s="79">
        <v>550</v>
      </c>
      <c r="D11" s="68">
        <v>15</v>
      </c>
      <c r="E11" s="71" t="s">
        <v>147</v>
      </c>
    </row>
    <row r="12" spans="1:5" ht="56.25">
      <c r="A12" s="86">
        <f t="shared" si="0"/>
        <v>9</v>
      </c>
      <c r="B12" s="78" t="s">
        <v>208</v>
      </c>
      <c r="C12" s="79">
        <v>550</v>
      </c>
      <c r="D12" s="68">
        <v>12</v>
      </c>
      <c r="E12" s="71" t="s">
        <v>29</v>
      </c>
    </row>
    <row r="13" spans="1:5" ht="56.25">
      <c r="A13" s="86">
        <f t="shared" si="0"/>
        <v>10</v>
      </c>
      <c r="B13" s="78" t="s">
        <v>209</v>
      </c>
      <c r="C13" s="79">
        <v>21816</v>
      </c>
      <c r="D13" s="68">
        <v>7.5</v>
      </c>
      <c r="E13" s="71" t="s">
        <v>225</v>
      </c>
    </row>
    <row r="14" spans="1:5" ht="56.25">
      <c r="A14" s="86">
        <f t="shared" si="0"/>
        <v>11</v>
      </c>
      <c r="B14" s="78" t="s">
        <v>210</v>
      </c>
      <c r="C14" s="79">
        <v>550</v>
      </c>
      <c r="D14" s="68">
        <v>15</v>
      </c>
      <c r="E14" s="71" t="s">
        <v>147</v>
      </c>
    </row>
    <row r="15" spans="1:5" ht="67.5">
      <c r="A15" s="86">
        <f t="shared" si="0"/>
        <v>12</v>
      </c>
      <c r="B15" s="78" t="s">
        <v>211</v>
      </c>
      <c r="C15" s="79">
        <v>104874</v>
      </c>
      <c r="D15" s="68">
        <v>25.5</v>
      </c>
      <c r="E15" s="71" t="s">
        <v>147</v>
      </c>
    </row>
    <row r="16" spans="1:5" ht="56.25">
      <c r="A16" s="86">
        <f t="shared" si="0"/>
        <v>13</v>
      </c>
      <c r="B16" s="78" t="s">
        <v>212</v>
      </c>
      <c r="C16" s="79">
        <v>550</v>
      </c>
      <c r="D16" s="68">
        <v>12</v>
      </c>
      <c r="E16" s="71" t="s">
        <v>29</v>
      </c>
    </row>
    <row r="17" spans="1:5" ht="56.25">
      <c r="A17" s="86">
        <f t="shared" si="0"/>
        <v>14</v>
      </c>
      <c r="B17" s="78" t="s">
        <v>213</v>
      </c>
      <c r="C17" s="79">
        <v>550</v>
      </c>
      <c r="D17" s="68">
        <v>12</v>
      </c>
      <c r="E17" s="71" t="s">
        <v>147</v>
      </c>
    </row>
    <row r="18" spans="1:5" ht="56.25">
      <c r="A18" s="86">
        <f t="shared" si="0"/>
        <v>15</v>
      </c>
      <c r="B18" s="78" t="s">
        <v>214</v>
      </c>
      <c r="C18" s="79">
        <v>109116</v>
      </c>
      <c r="D18" s="68">
        <v>70</v>
      </c>
      <c r="E18" s="71" t="s">
        <v>147</v>
      </c>
    </row>
    <row r="19" spans="1:5" ht="56.25">
      <c r="A19" s="86">
        <f t="shared" si="0"/>
        <v>16</v>
      </c>
      <c r="B19" s="78" t="s">
        <v>215</v>
      </c>
      <c r="C19" s="79">
        <v>135615.6</v>
      </c>
      <c r="D19" s="68">
        <v>87</v>
      </c>
      <c r="E19" s="71" t="s">
        <v>147</v>
      </c>
    </row>
    <row r="20" spans="1:5" ht="67.5">
      <c r="A20" s="86">
        <f t="shared" si="0"/>
        <v>17</v>
      </c>
      <c r="B20" s="78" t="s">
        <v>216</v>
      </c>
      <c r="C20" s="79">
        <v>72816</v>
      </c>
      <c r="D20" s="68">
        <v>1.5</v>
      </c>
      <c r="E20" s="71" t="s">
        <v>147</v>
      </c>
    </row>
    <row r="21" spans="1:5" ht="45">
      <c r="A21" s="86">
        <f t="shared" si="0"/>
        <v>18</v>
      </c>
      <c r="B21" s="78" t="s">
        <v>217</v>
      </c>
      <c r="C21" s="79">
        <v>550</v>
      </c>
      <c r="D21" s="68">
        <v>15</v>
      </c>
      <c r="E21" s="71" t="s">
        <v>147</v>
      </c>
    </row>
    <row r="22" spans="1:5" ht="45">
      <c r="A22" s="86">
        <f t="shared" si="0"/>
        <v>19</v>
      </c>
      <c r="B22" s="78" t="s">
        <v>218</v>
      </c>
      <c r="C22" s="79">
        <v>550</v>
      </c>
      <c r="D22" s="89">
        <v>15</v>
      </c>
      <c r="E22" s="71" t="s">
        <v>147</v>
      </c>
    </row>
    <row r="23" spans="1:5" ht="45">
      <c r="A23" s="86">
        <f t="shared" si="0"/>
        <v>20</v>
      </c>
      <c r="B23" s="78" t="s">
        <v>219</v>
      </c>
      <c r="C23" s="79">
        <v>550</v>
      </c>
      <c r="D23" s="89">
        <v>15</v>
      </c>
      <c r="E23" s="71" t="s">
        <v>29</v>
      </c>
    </row>
    <row r="24" spans="1:5" ht="45">
      <c r="A24" s="86">
        <f t="shared" si="0"/>
        <v>21</v>
      </c>
      <c r="B24" s="78" t="s">
        <v>207</v>
      </c>
      <c r="C24" s="79">
        <v>550</v>
      </c>
      <c r="D24" s="89">
        <v>15</v>
      </c>
      <c r="E24" s="71" t="s">
        <v>147</v>
      </c>
    </row>
    <row r="25" spans="1:5" ht="56.25">
      <c r="A25" s="86">
        <f t="shared" si="0"/>
        <v>22</v>
      </c>
      <c r="B25" s="78" t="s">
        <v>220</v>
      </c>
      <c r="C25" s="79">
        <v>233820</v>
      </c>
      <c r="D25" s="89">
        <v>150</v>
      </c>
      <c r="E25" s="80" t="s">
        <v>29</v>
      </c>
    </row>
    <row r="26" spans="1:5" ht="33.75">
      <c r="A26" s="86">
        <f t="shared" si="0"/>
        <v>23</v>
      </c>
      <c r="B26" s="78" t="s">
        <v>221</v>
      </c>
      <c r="C26" s="79">
        <v>550</v>
      </c>
      <c r="D26" s="89">
        <v>5.93</v>
      </c>
      <c r="E26" s="71" t="s">
        <v>147</v>
      </c>
    </row>
    <row r="27" spans="1:5" ht="33.75">
      <c r="A27" s="86">
        <f t="shared" si="0"/>
        <v>24</v>
      </c>
      <c r="B27" s="78" t="s">
        <v>222</v>
      </c>
      <c r="C27" s="79">
        <v>311760</v>
      </c>
      <c r="D27" s="89">
        <v>200</v>
      </c>
      <c r="E27" s="80" t="s">
        <v>29</v>
      </c>
    </row>
    <row r="28" spans="1:5" ht="45">
      <c r="A28" s="86">
        <f t="shared" si="0"/>
        <v>25</v>
      </c>
      <c r="B28" s="78" t="s">
        <v>226</v>
      </c>
      <c r="C28" s="79">
        <v>61837.2</v>
      </c>
      <c r="D28" s="89">
        <v>20</v>
      </c>
      <c r="E28" s="71" t="s">
        <v>147</v>
      </c>
    </row>
    <row r="29" spans="1:5" ht="101.25">
      <c r="A29" s="86">
        <f t="shared" si="0"/>
        <v>26</v>
      </c>
      <c r="B29" s="78" t="s">
        <v>223</v>
      </c>
      <c r="C29" s="79">
        <v>550</v>
      </c>
      <c r="D29" s="89">
        <v>15</v>
      </c>
      <c r="E29" s="71" t="s">
        <v>225</v>
      </c>
    </row>
    <row r="30" spans="1:5" ht="67.5">
      <c r="A30" s="86">
        <f t="shared" si="0"/>
        <v>27</v>
      </c>
      <c r="B30" s="78" t="s">
        <v>224</v>
      </c>
      <c r="C30" s="79">
        <v>550</v>
      </c>
      <c r="D30" s="89">
        <v>15</v>
      </c>
      <c r="E30" s="71" t="s">
        <v>147</v>
      </c>
    </row>
    <row r="31" spans="1:5" ht="67.5">
      <c r="A31" s="86">
        <f t="shared" si="0"/>
        <v>28</v>
      </c>
      <c r="B31" s="78" t="s">
        <v>227</v>
      </c>
      <c r="C31" s="79">
        <v>550</v>
      </c>
      <c r="D31" s="89">
        <v>15</v>
      </c>
      <c r="E31" s="71" t="s">
        <v>147</v>
      </c>
    </row>
    <row r="32" spans="1:5" ht="12.75">
      <c r="A32" s="86"/>
      <c r="B32" s="78"/>
      <c r="C32" s="79"/>
      <c r="D32" s="77"/>
      <c r="E32" s="80"/>
    </row>
    <row r="33" spans="1:5" ht="12.75">
      <c r="A33" s="86"/>
      <c r="B33" s="78"/>
      <c r="C33" s="79"/>
      <c r="D33" s="77"/>
      <c r="E33" s="80"/>
    </row>
    <row r="34" spans="1:5" ht="12.75">
      <c r="A34" s="86"/>
      <c r="B34" s="78"/>
      <c r="C34" s="79"/>
      <c r="D34" s="68"/>
      <c r="E34" s="80"/>
    </row>
    <row r="35" spans="1:5" ht="12.75">
      <c r="A35" s="86"/>
      <c r="B35" s="78"/>
      <c r="C35" s="79"/>
      <c r="D35" s="77"/>
      <c r="E35" s="80"/>
    </row>
    <row r="36" spans="1:5" ht="12.75">
      <c r="A36" s="86"/>
      <c r="B36" s="78"/>
      <c r="C36" s="79"/>
      <c r="D36" s="77"/>
      <c r="E36" s="80"/>
    </row>
    <row r="37" spans="1:5" ht="12.75">
      <c r="A37" s="86"/>
      <c r="B37" s="78"/>
      <c r="C37" s="79"/>
      <c r="D37" s="77"/>
      <c r="E37" s="80"/>
    </row>
    <row r="38" spans="1:5" ht="12.75">
      <c r="A38" s="86"/>
      <c r="B38" s="78"/>
      <c r="C38" s="79"/>
      <c r="D38" s="77"/>
      <c r="E38" s="80"/>
    </row>
    <row r="39" spans="1:5" ht="12.75">
      <c r="A39" s="86"/>
      <c r="B39" s="78"/>
      <c r="C39" s="79"/>
      <c r="D39" s="77"/>
      <c r="E39" s="80"/>
    </row>
    <row r="40" spans="1:5" ht="12.75">
      <c r="A40" s="86"/>
      <c r="B40" s="78"/>
      <c r="C40" s="79"/>
      <c r="D40" s="77"/>
      <c r="E40" s="80"/>
    </row>
    <row r="41" spans="1:5" ht="12.75">
      <c r="A41" s="86"/>
      <c r="B41" s="78"/>
      <c r="C41" s="79"/>
      <c r="D41" s="77"/>
      <c r="E41" s="80"/>
    </row>
    <row r="42" spans="1:5" ht="12.75">
      <c r="A42" s="86"/>
      <c r="B42" s="78"/>
      <c r="C42" s="79"/>
      <c r="D42" s="77"/>
      <c r="E42" s="80"/>
    </row>
    <row r="43" spans="1:15" ht="12.75">
      <c r="A43" s="86"/>
      <c r="B43" s="78"/>
      <c r="C43" s="79"/>
      <c r="D43" s="77"/>
      <c r="E43" s="80"/>
      <c r="K43" s="109"/>
      <c r="L43" s="109"/>
      <c r="M43" s="109"/>
      <c r="N43" s="109"/>
      <c r="O43" s="109"/>
    </row>
    <row r="44" spans="1:5" ht="12.75">
      <c r="A44" s="86"/>
      <c r="B44" s="78"/>
      <c r="C44" s="79"/>
      <c r="D44" s="77"/>
      <c r="E44" s="80"/>
    </row>
    <row r="45" spans="1:5" ht="12.75">
      <c r="A45" s="86"/>
      <c r="B45" s="78"/>
      <c r="C45" s="79"/>
      <c r="D45" s="77"/>
      <c r="E45" s="80"/>
    </row>
    <row r="46" spans="2:5" ht="12.75">
      <c r="B46" s="78"/>
      <c r="C46" s="79"/>
      <c r="D46" s="77"/>
      <c r="E46" s="80"/>
    </row>
    <row r="47" spans="2:5" ht="12.75">
      <c r="B47" s="78"/>
      <c r="C47" s="79"/>
      <c r="D47" s="77"/>
      <c r="E47" s="80"/>
    </row>
    <row r="48" spans="2:5" ht="12.75">
      <c r="B48" s="78"/>
      <c r="C48" s="79"/>
      <c r="D48" s="77"/>
      <c r="E48" s="80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25.25390625" style="0" customWidth="1"/>
    <col min="3" max="3" width="13.875" style="0" customWidth="1"/>
    <col min="5" max="5" width="13.375" style="0" customWidth="1"/>
  </cols>
  <sheetData>
    <row r="1" spans="1:5" ht="12.75">
      <c r="A1" s="109" t="s">
        <v>38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56.25">
      <c r="A4" s="58">
        <v>1</v>
      </c>
      <c r="B4" s="78" t="s">
        <v>228</v>
      </c>
      <c r="C4" s="79">
        <v>63810</v>
      </c>
      <c r="D4" s="68">
        <v>150</v>
      </c>
      <c r="E4" s="71" t="s">
        <v>225</v>
      </c>
    </row>
    <row r="5" spans="1:5" ht="56.25">
      <c r="A5" s="58">
        <f>A4+1</f>
        <v>2</v>
      </c>
      <c r="B5" s="78" t="s">
        <v>229</v>
      </c>
      <c r="C5" s="79">
        <v>61837.2</v>
      </c>
      <c r="D5" s="89">
        <v>15</v>
      </c>
      <c r="E5" s="71" t="s">
        <v>225</v>
      </c>
    </row>
    <row r="6" spans="1:5" ht="45">
      <c r="A6" s="58">
        <f aca="true" t="shared" si="0" ref="A6:A18">A5+1</f>
        <v>3</v>
      </c>
      <c r="B6" s="78" t="s">
        <v>230</v>
      </c>
      <c r="C6" s="79">
        <v>550</v>
      </c>
      <c r="D6" s="89">
        <v>13.5</v>
      </c>
      <c r="E6" s="71" t="s">
        <v>147</v>
      </c>
    </row>
    <row r="7" spans="1:5" ht="67.5">
      <c r="A7" s="58">
        <f t="shared" si="0"/>
        <v>4</v>
      </c>
      <c r="B7" s="78" t="s">
        <v>231</v>
      </c>
      <c r="C7" s="79">
        <v>550</v>
      </c>
      <c r="D7" s="89">
        <v>6</v>
      </c>
      <c r="E7" s="71" t="s">
        <v>147</v>
      </c>
    </row>
    <row r="8" spans="1:5" ht="67.5">
      <c r="A8" s="58">
        <f t="shared" si="0"/>
        <v>5</v>
      </c>
      <c r="B8" s="78" t="s">
        <v>232</v>
      </c>
      <c r="C8" s="79">
        <v>61837.2</v>
      </c>
      <c r="D8" s="89">
        <v>13.5</v>
      </c>
      <c r="E8" s="71" t="s">
        <v>147</v>
      </c>
    </row>
    <row r="9" spans="1:5" ht="90">
      <c r="A9" s="58">
        <f t="shared" si="0"/>
        <v>6</v>
      </c>
      <c r="B9" s="78" t="s">
        <v>233</v>
      </c>
      <c r="C9" s="79">
        <v>200412</v>
      </c>
      <c r="D9" s="89">
        <v>150</v>
      </c>
      <c r="E9" s="71" t="s">
        <v>29</v>
      </c>
    </row>
    <row r="10" spans="1:5" ht="45">
      <c r="A10" s="58">
        <f t="shared" si="0"/>
        <v>7</v>
      </c>
      <c r="B10" s="78" t="s">
        <v>234</v>
      </c>
      <c r="C10" s="79">
        <v>550</v>
      </c>
      <c r="D10" s="89">
        <v>12</v>
      </c>
      <c r="E10" s="71" t="s">
        <v>147</v>
      </c>
    </row>
    <row r="11" spans="1:5" ht="33.75">
      <c r="A11" s="58">
        <f t="shared" si="0"/>
        <v>8</v>
      </c>
      <c r="B11" s="78" t="s">
        <v>235</v>
      </c>
      <c r="C11" s="79">
        <v>550</v>
      </c>
      <c r="D11" s="89">
        <v>7</v>
      </c>
      <c r="E11" s="71" t="s">
        <v>147</v>
      </c>
    </row>
    <row r="12" spans="1:5" ht="33.75">
      <c r="A12" s="58">
        <f t="shared" si="0"/>
        <v>9</v>
      </c>
      <c r="B12" s="78" t="s">
        <v>236</v>
      </c>
      <c r="C12" s="79">
        <v>550</v>
      </c>
      <c r="D12" s="89">
        <v>12</v>
      </c>
      <c r="E12" s="71" t="s">
        <v>147</v>
      </c>
    </row>
    <row r="13" spans="1:5" ht="67.5">
      <c r="A13" s="58">
        <f t="shared" si="0"/>
        <v>10</v>
      </c>
      <c r="B13" s="78" t="s">
        <v>237</v>
      </c>
      <c r="C13" s="79">
        <v>18276</v>
      </c>
      <c r="D13" s="89">
        <v>7.5</v>
      </c>
      <c r="E13" s="71" t="s">
        <v>29</v>
      </c>
    </row>
    <row r="14" spans="1:5" ht="67.5">
      <c r="A14" s="58">
        <f t="shared" si="0"/>
        <v>11</v>
      </c>
      <c r="B14" s="78" t="s">
        <v>238</v>
      </c>
      <c r="C14" s="79">
        <v>18276</v>
      </c>
      <c r="D14" s="89">
        <v>7.5</v>
      </c>
      <c r="E14" s="71" t="s">
        <v>29</v>
      </c>
    </row>
    <row r="15" spans="1:5" ht="56.25">
      <c r="A15" s="58">
        <f t="shared" si="0"/>
        <v>12</v>
      </c>
      <c r="B15" s="78" t="s">
        <v>239</v>
      </c>
      <c r="C15" s="79">
        <v>550</v>
      </c>
      <c r="D15" s="89">
        <v>15</v>
      </c>
      <c r="E15" s="71" t="s">
        <v>147</v>
      </c>
    </row>
    <row r="16" spans="1:5" ht="56.25">
      <c r="A16" s="58">
        <f t="shared" si="0"/>
        <v>13</v>
      </c>
      <c r="B16" s="78" t="s">
        <v>240</v>
      </c>
      <c r="C16" s="79">
        <v>550</v>
      </c>
      <c r="D16" s="89">
        <v>12</v>
      </c>
      <c r="E16" s="71" t="s">
        <v>29</v>
      </c>
    </row>
    <row r="17" spans="1:5" ht="101.25">
      <c r="A17" s="58">
        <f t="shared" si="0"/>
        <v>14</v>
      </c>
      <c r="B17" s="78" t="s">
        <v>241</v>
      </c>
      <c r="C17" s="79">
        <v>18276</v>
      </c>
      <c r="D17" s="90">
        <v>45</v>
      </c>
      <c r="E17" s="71" t="s">
        <v>147</v>
      </c>
    </row>
    <row r="18" spans="1:5" ht="112.5">
      <c r="A18" s="58">
        <f t="shared" si="0"/>
        <v>15</v>
      </c>
      <c r="B18" s="78" t="s">
        <v>242</v>
      </c>
      <c r="C18" s="79">
        <v>61837.2</v>
      </c>
      <c r="D18" s="90">
        <v>15</v>
      </c>
      <c r="E18" s="71" t="s">
        <v>147</v>
      </c>
    </row>
    <row r="19" spans="1:5" ht="12.75">
      <c r="A19" s="58"/>
      <c r="B19" s="93"/>
      <c r="C19" s="79"/>
      <c r="D19" s="89"/>
      <c r="E19" s="80"/>
    </row>
    <row r="20" spans="1:5" ht="12.75">
      <c r="A20" s="58"/>
      <c r="B20" s="93"/>
      <c r="C20" s="79"/>
      <c r="D20" s="89"/>
      <c r="E20" s="80"/>
    </row>
    <row r="21" spans="1:5" ht="12.75">
      <c r="A21" s="58"/>
      <c r="B21" s="93"/>
      <c r="C21" s="79"/>
      <c r="D21" s="89"/>
      <c r="E21" s="80"/>
    </row>
    <row r="22" spans="1:5" ht="12.75">
      <c r="A22" s="58"/>
      <c r="B22" s="93"/>
      <c r="C22" s="79"/>
      <c r="D22" s="89"/>
      <c r="E22" s="80"/>
    </row>
    <row r="23" spans="1:5" ht="12.75">
      <c r="A23" s="58"/>
      <c r="B23" s="93"/>
      <c r="C23" s="79"/>
      <c r="D23" s="89"/>
      <c r="E23" s="80"/>
    </row>
    <row r="24" spans="1:5" ht="12.75">
      <c r="A24" s="58"/>
      <c r="B24" s="93"/>
      <c r="C24" s="79"/>
      <c r="D24" s="89"/>
      <c r="E24" s="80"/>
    </row>
    <row r="25" spans="1:5" ht="12.75">
      <c r="A25" s="58"/>
      <c r="B25" s="78"/>
      <c r="C25" s="79"/>
      <c r="D25" s="82"/>
      <c r="E25" s="80"/>
    </row>
    <row r="26" spans="1:5" ht="12.75">
      <c r="A26" s="58"/>
      <c r="B26" s="78"/>
      <c r="C26" s="79"/>
      <c r="D26" s="82"/>
      <c r="E26" s="80"/>
    </row>
    <row r="27" spans="1:5" ht="12.75">
      <c r="A27" s="58"/>
      <c r="B27" s="78"/>
      <c r="C27" s="79"/>
      <c r="D27" s="82"/>
      <c r="E27" s="80"/>
    </row>
    <row r="28" spans="1:5" ht="12.75">
      <c r="A28" s="58"/>
      <c r="B28" s="78"/>
      <c r="C28" s="79"/>
      <c r="D28" s="82"/>
      <c r="E28" s="80"/>
    </row>
    <row r="29" spans="1:5" ht="12.75">
      <c r="A29" s="58"/>
      <c r="B29" s="78"/>
      <c r="C29" s="79"/>
      <c r="D29" s="82"/>
      <c r="E29" s="80"/>
    </row>
    <row r="30" spans="1:5" ht="12.75">
      <c r="A30" s="58"/>
      <c r="B30" s="78"/>
      <c r="C30" s="79"/>
      <c r="D30" s="82"/>
      <c r="E30" s="80"/>
    </row>
    <row r="31" spans="1:5" ht="12.75">
      <c r="A31" s="58"/>
      <c r="B31" s="78"/>
      <c r="C31" s="79"/>
      <c r="D31" s="82"/>
      <c r="E31" s="80"/>
    </row>
    <row r="32" spans="1:5" ht="12.75">
      <c r="A32" s="58"/>
      <c r="B32" s="78"/>
      <c r="C32" s="79"/>
      <c r="D32" s="82"/>
      <c r="E32" s="80"/>
    </row>
    <row r="33" spans="1:5" ht="12.75">
      <c r="A33" s="58"/>
      <c r="B33" s="78"/>
      <c r="C33" s="79"/>
      <c r="D33" s="82"/>
      <c r="E33" s="80"/>
    </row>
    <row r="34" spans="1:5" ht="12.75">
      <c r="A34" s="58"/>
      <c r="B34" s="78"/>
      <c r="C34" s="79"/>
      <c r="D34" s="82"/>
      <c r="E34" s="80"/>
    </row>
    <row r="35" spans="1:5" ht="12.75">
      <c r="A35" s="58"/>
      <c r="B35" s="78"/>
      <c r="C35" s="79"/>
      <c r="D35" s="82"/>
      <c r="E35" s="80"/>
    </row>
    <row r="36" spans="1:5" ht="12.75">
      <c r="A36" s="58"/>
      <c r="B36" s="78"/>
      <c r="C36" s="79"/>
      <c r="D36" s="82"/>
      <c r="E36" s="80"/>
    </row>
    <row r="37" spans="1:5" ht="12.75">
      <c r="A37" s="58"/>
      <c r="B37" s="78"/>
      <c r="C37" s="79"/>
      <c r="D37" s="82"/>
      <c r="E37" s="80"/>
    </row>
    <row r="38" spans="1:5" ht="12.75">
      <c r="A38" s="58"/>
      <c r="B38" s="77"/>
      <c r="C38" s="79"/>
      <c r="D38" s="61"/>
      <c r="E38" s="80"/>
    </row>
    <row r="39" spans="1:5" ht="12.75">
      <c r="A39" s="58"/>
      <c r="B39" s="77"/>
      <c r="C39" s="79"/>
      <c r="D39" s="82"/>
      <c r="E39" s="80"/>
    </row>
    <row r="40" spans="1:5" ht="12.75">
      <c r="A40" s="58"/>
      <c r="B40" s="54"/>
      <c r="C40" s="57"/>
      <c r="D40" s="54"/>
      <c r="E40" s="54"/>
    </row>
    <row r="41" spans="1:5" ht="12.75">
      <c r="A41" s="58"/>
      <c r="B41" s="54"/>
      <c r="C41" s="57"/>
      <c r="D41" s="54"/>
      <c r="E41" s="54"/>
    </row>
    <row r="42" spans="1:5" ht="12.75">
      <c r="A42" s="58"/>
      <c r="B42" s="54"/>
      <c r="C42" s="57"/>
      <c r="D42" s="54"/>
      <c r="E42" s="54"/>
    </row>
    <row r="43" spans="1:16" ht="12.75">
      <c r="A43" s="58"/>
      <c r="B43" s="54"/>
      <c r="C43" s="57"/>
      <c r="D43" s="54"/>
      <c r="E43" s="54"/>
      <c r="L43" s="109"/>
      <c r="M43" s="109"/>
      <c r="N43" s="109"/>
      <c r="O43" s="109"/>
      <c r="P43" s="109"/>
    </row>
    <row r="44" spans="1:5" ht="12.75">
      <c r="A44" s="58"/>
      <c r="B44" s="54"/>
      <c r="C44" s="57"/>
      <c r="D44" s="54"/>
      <c r="E44" s="54"/>
    </row>
    <row r="45" spans="1:5" ht="12.75">
      <c r="A45" s="58"/>
      <c r="B45" s="54"/>
      <c r="C45" s="57"/>
      <c r="D45" s="54"/>
      <c r="E45" s="54"/>
    </row>
    <row r="46" spans="1:5" ht="12.75">
      <c r="A46" s="58"/>
      <c r="B46" s="54"/>
      <c r="C46" s="57"/>
      <c r="D46" s="54"/>
      <c r="E46" s="54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B4" sqref="B4:B23"/>
    </sheetView>
  </sheetViews>
  <sheetFormatPr defaultColWidth="9.00390625" defaultRowHeight="12.75"/>
  <cols>
    <col min="2" max="2" width="21.125" style="0" customWidth="1"/>
    <col min="3" max="3" width="13.875" style="0" customWidth="1"/>
    <col min="5" max="5" width="13.375" style="0" customWidth="1"/>
  </cols>
  <sheetData>
    <row r="1" spans="1:5" ht="12.75">
      <c r="A1" s="109" t="s">
        <v>39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7">
        <v>1</v>
      </c>
      <c r="B4" s="78" t="s">
        <v>243</v>
      </c>
      <c r="C4" s="79">
        <v>48427.56</v>
      </c>
      <c r="D4" s="89">
        <v>57.9</v>
      </c>
      <c r="E4" s="71" t="s">
        <v>147</v>
      </c>
    </row>
    <row r="5" spans="1:5" ht="33.75">
      <c r="A5" s="7">
        <f>A4+1</f>
        <v>2</v>
      </c>
      <c r="B5" s="78" t="s">
        <v>244</v>
      </c>
      <c r="C5" s="79">
        <v>453888</v>
      </c>
      <c r="D5" s="89">
        <v>117</v>
      </c>
      <c r="E5" s="71" t="s">
        <v>29</v>
      </c>
    </row>
    <row r="6" spans="1:5" ht="78.75">
      <c r="A6" s="7">
        <f aca="true" t="shared" si="0" ref="A6:A23">A5+1</f>
        <v>3</v>
      </c>
      <c r="B6" s="78" t="s">
        <v>245</v>
      </c>
      <c r="C6" s="79">
        <v>61837.2</v>
      </c>
      <c r="D6" s="89">
        <v>15</v>
      </c>
      <c r="E6" s="71" t="s">
        <v>29</v>
      </c>
    </row>
    <row r="7" spans="1:5" ht="67.5">
      <c r="A7" s="7">
        <f t="shared" si="0"/>
        <v>4</v>
      </c>
      <c r="B7" s="78" t="s">
        <v>246</v>
      </c>
      <c r="C7" s="79">
        <v>89892</v>
      </c>
      <c r="D7" s="89">
        <v>30</v>
      </c>
      <c r="E7" s="71" t="s">
        <v>29</v>
      </c>
    </row>
    <row r="8" spans="1:5" ht="78.75">
      <c r="A8" s="7">
        <f t="shared" si="0"/>
        <v>5</v>
      </c>
      <c r="B8" s="78" t="s">
        <v>247</v>
      </c>
      <c r="C8" s="79">
        <v>550</v>
      </c>
      <c r="D8" s="90">
        <v>7</v>
      </c>
      <c r="E8" s="71" t="s">
        <v>225</v>
      </c>
    </row>
    <row r="9" spans="1:5" ht="67.5">
      <c r="A9" s="7">
        <f t="shared" si="0"/>
        <v>6</v>
      </c>
      <c r="B9" s="78" t="s">
        <v>248</v>
      </c>
      <c r="C9" s="79">
        <v>43632</v>
      </c>
      <c r="D9" s="90">
        <v>15</v>
      </c>
      <c r="E9" s="71" t="s">
        <v>225</v>
      </c>
    </row>
    <row r="10" spans="1:5" ht="67.5">
      <c r="A10" s="7">
        <f t="shared" si="0"/>
        <v>7</v>
      </c>
      <c r="B10" s="78" t="s">
        <v>249</v>
      </c>
      <c r="C10" s="79">
        <v>63810</v>
      </c>
      <c r="D10" s="90">
        <v>50</v>
      </c>
      <c r="E10" s="71" t="s">
        <v>147</v>
      </c>
    </row>
    <row r="11" spans="1:5" ht="78.75">
      <c r="A11" s="7">
        <f t="shared" si="0"/>
        <v>8</v>
      </c>
      <c r="B11" s="78" t="s">
        <v>250</v>
      </c>
      <c r="C11" s="79">
        <v>63810</v>
      </c>
      <c r="D11" s="90">
        <v>50</v>
      </c>
      <c r="E11" s="71" t="s">
        <v>147</v>
      </c>
    </row>
    <row r="12" spans="1:5" ht="123.75">
      <c r="A12" s="7">
        <f t="shared" si="0"/>
        <v>9</v>
      </c>
      <c r="B12" s="78" t="s">
        <v>251</v>
      </c>
      <c r="C12" s="79">
        <v>550</v>
      </c>
      <c r="D12" s="90">
        <v>12</v>
      </c>
      <c r="E12" s="71" t="s">
        <v>29</v>
      </c>
    </row>
    <row r="13" spans="1:5" ht="123.75">
      <c r="A13" s="7">
        <f t="shared" si="0"/>
        <v>10</v>
      </c>
      <c r="B13" s="78" t="s">
        <v>252</v>
      </c>
      <c r="C13" s="79">
        <v>550</v>
      </c>
      <c r="D13" s="90">
        <v>12</v>
      </c>
      <c r="E13" s="71" t="s">
        <v>29</v>
      </c>
    </row>
    <row r="14" spans="1:5" ht="101.25">
      <c r="A14" s="7">
        <f t="shared" si="0"/>
        <v>11</v>
      </c>
      <c r="B14" s="78" t="s">
        <v>253</v>
      </c>
      <c r="C14" s="79">
        <v>550</v>
      </c>
      <c r="D14" s="90">
        <v>15</v>
      </c>
      <c r="E14" s="71" t="s">
        <v>147</v>
      </c>
    </row>
    <row r="15" spans="1:5" ht="157.5">
      <c r="A15" s="7">
        <f t="shared" si="0"/>
        <v>12</v>
      </c>
      <c r="B15" s="78" t="s">
        <v>254</v>
      </c>
      <c r="C15" s="79">
        <v>117364.8</v>
      </c>
      <c r="D15" s="90">
        <v>98</v>
      </c>
      <c r="E15" s="71" t="s">
        <v>29</v>
      </c>
    </row>
    <row r="16" spans="1:5" ht="112.5">
      <c r="A16" s="7">
        <f t="shared" si="0"/>
        <v>13</v>
      </c>
      <c r="B16" s="78" t="s">
        <v>255</v>
      </c>
      <c r="C16" s="79">
        <v>29964</v>
      </c>
      <c r="D16" s="90">
        <v>10</v>
      </c>
      <c r="E16" s="71" t="s">
        <v>147</v>
      </c>
    </row>
    <row r="17" spans="1:5" ht="123.75">
      <c r="A17" s="7">
        <f t="shared" si="0"/>
        <v>14</v>
      </c>
      <c r="B17" s="78" t="s">
        <v>256</v>
      </c>
      <c r="C17" s="79">
        <v>29964</v>
      </c>
      <c r="D17" s="90">
        <v>10</v>
      </c>
      <c r="E17" s="71" t="s">
        <v>147</v>
      </c>
    </row>
    <row r="18" spans="1:5" ht="90">
      <c r="A18" s="7">
        <f t="shared" si="0"/>
        <v>15</v>
      </c>
      <c r="B18" s="78" t="s">
        <v>260</v>
      </c>
      <c r="C18" s="79">
        <v>61837.2</v>
      </c>
      <c r="D18" s="90">
        <v>15</v>
      </c>
      <c r="E18" s="71" t="s">
        <v>69</v>
      </c>
    </row>
    <row r="19" spans="1:5" ht="56.25">
      <c r="A19" s="7">
        <f t="shared" si="0"/>
        <v>16</v>
      </c>
      <c r="B19" s="78" t="s">
        <v>257</v>
      </c>
      <c r="C19" s="79">
        <v>61837.2</v>
      </c>
      <c r="D19" s="90">
        <v>10</v>
      </c>
      <c r="E19" s="71" t="s">
        <v>225</v>
      </c>
    </row>
    <row r="20" spans="1:5" ht="101.25">
      <c r="A20" s="7">
        <f t="shared" si="0"/>
        <v>17</v>
      </c>
      <c r="B20" s="78" t="s">
        <v>258</v>
      </c>
      <c r="C20" s="74">
        <v>61837.2</v>
      </c>
      <c r="D20" s="89">
        <v>15</v>
      </c>
      <c r="E20" s="71" t="s">
        <v>69</v>
      </c>
    </row>
    <row r="21" spans="1:5" ht="45">
      <c r="A21" s="7">
        <f t="shared" si="0"/>
        <v>18</v>
      </c>
      <c r="B21" s="78" t="s">
        <v>261</v>
      </c>
      <c r="C21" s="79">
        <v>147304.8</v>
      </c>
      <c r="D21" s="89">
        <v>123</v>
      </c>
      <c r="E21" s="71" t="s">
        <v>147</v>
      </c>
    </row>
    <row r="22" spans="1:5" ht="135">
      <c r="A22" s="7">
        <f t="shared" si="0"/>
        <v>19</v>
      </c>
      <c r="B22" s="78" t="s">
        <v>259</v>
      </c>
      <c r="C22" s="79">
        <v>550</v>
      </c>
      <c r="D22" s="89">
        <v>7.5</v>
      </c>
      <c r="E22" s="71" t="s">
        <v>29</v>
      </c>
    </row>
    <row r="23" spans="1:5" ht="67.5">
      <c r="A23" s="7">
        <f t="shared" si="0"/>
        <v>20</v>
      </c>
      <c r="B23" s="78" t="s">
        <v>262</v>
      </c>
      <c r="C23" s="79">
        <v>61837.2</v>
      </c>
      <c r="D23" s="111">
        <v>7</v>
      </c>
      <c r="E23" s="71" t="s">
        <v>29</v>
      </c>
    </row>
    <row r="24" spans="1:5" ht="12.75">
      <c r="A24" s="7"/>
      <c r="B24" s="93"/>
      <c r="C24" s="79"/>
      <c r="D24" s="89"/>
      <c r="E24" s="71"/>
    </row>
    <row r="25" spans="1:5" ht="12.75">
      <c r="A25" s="7"/>
      <c r="B25" s="77"/>
      <c r="C25" s="79"/>
      <c r="D25" s="81"/>
      <c r="E25" s="71"/>
    </row>
    <row r="26" spans="1:5" ht="12.75">
      <c r="A26" s="7"/>
      <c r="B26" s="77"/>
      <c r="C26" s="79"/>
      <c r="D26" s="81"/>
      <c r="E26" s="71"/>
    </row>
    <row r="27" spans="1:5" ht="12.75">
      <c r="A27" s="7"/>
      <c r="B27" s="77"/>
      <c r="C27" s="79"/>
      <c r="D27" s="81"/>
      <c r="E27" s="71"/>
    </row>
    <row r="28" spans="1:5" ht="12.75">
      <c r="A28" s="7"/>
      <c r="B28" s="77"/>
      <c r="C28" s="79"/>
      <c r="D28" s="81"/>
      <c r="E28" s="71"/>
    </row>
    <row r="29" spans="1:5" ht="12.75">
      <c r="A29" s="7"/>
      <c r="B29" s="77"/>
      <c r="C29" s="79"/>
      <c r="D29" s="81"/>
      <c r="E29" s="71"/>
    </row>
    <row r="30" spans="1:5" ht="12.75">
      <c r="A30" s="7"/>
      <c r="B30" s="77"/>
      <c r="C30" s="79"/>
      <c r="D30" s="81"/>
      <c r="E30" s="71"/>
    </row>
    <row r="31" spans="1:5" ht="12.75">
      <c r="A31" s="7"/>
      <c r="B31" s="88"/>
      <c r="C31" s="79"/>
      <c r="D31" s="81"/>
      <c r="E31" s="71"/>
    </row>
    <row r="32" spans="1:5" ht="12.75">
      <c r="A32" s="7"/>
      <c r="B32" s="77"/>
      <c r="C32" s="79"/>
      <c r="D32" s="81"/>
      <c r="E32" s="71"/>
    </row>
    <row r="33" spans="1:5" ht="12.75">
      <c r="A33" s="7"/>
      <c r="B33" s="77"/>
      <c r="C33" s="79"/>
      <c r="D33" s="81"/>
      <c r="E33" s="71"/>
    </row>
    <row r="34" spans="1:5" ht="12.75">
      <c r="A34" s="7"/>
      <c r="B34" s="77"/>
      <c r="C34" s="79"/>
      <c r="D34" s="81"/>
      <c r="E34" s="71"/>
    </row>
    <row r="35" spans="1:5" ht="12.75">
      <c r="A35" s="7"/>
      <c r="B35" s="88"/>
      <c r="C35" s="79"/>
      <c r="D35" s="81"/>
      <c r="E35" s="71"/>
    </row>
    <row r="36" spans="1:5" ht="12.75">
      <c r="A36" s="7"/>
      <c r="B36" s="88"/>
      <c r="C36" s="79"/>
      <c r="D36" s="81"/>
      <c r="E36" s="71"/>
    </row>
    <row r="37" spans="1:5" ht="12.75">
      <c r="A37" s="7"/>
      <c r="B37" s="88"/>
      <c r="C37" s="79"/>
      <c r="D37" s="81"/>
      <c r="E37" s="71"/>
    </row>
    <row r="38" spans="1:5" ht="12.75">
      <c r="A38" s="7"/>
      <c r="B38" s="88"/>
      <c r="C38" s="79"/>
      <c r="D38" s="81"/>
      <c r="E38" s="71"/>
    </row>
    <row r="39" spans="1:5" ht="12.75">
      <c r="A39" s="7"/>
      <c r="B39" s="88"/>
      <c r="C39" s="79"/>
      <c r="D39" s="81"/>
      <c r="E39" s="71"/>
    </row>
    <row r="40" spans="1:5" ht="12.75">
      <c r="A40" s="7"/>
      <c r="B40" s="88"/>
      <c r="C40" s="79"/>
      <c r="D40" s="81"/>
      <c r="E40" s="71"/>
    </row>
    <row r="41" spans="1:5" ht="12.75">
      <c r="A41" s="7"/>
      <c r="B41" s="88"/>
      <c r="C41" s="79"/>
      <c r="D41" s="81"/>
      <c r="E41" s="71"/>
    </row>
    <row r="42" spans="1:5" ht="12.75">
      <c r="A42" s="7"/>
      <c r="B42" s="54"/>
      <c r="C42" s="53"/>
      <c r="D42" s="54"/>
      <c r="E42" s="71"/>
    </row>
    <row r="43" spans="1:5" ht="12.75">
      <c r="A43" s="7"/>
      <c r="B43" s="54"/>
      <c r="C43" s="53"/>
      <c r="D43" s="54"/>
      <c r="E43" s="71"/>
    </row>
    <row r="44" spans="1:5" ht="12.75">
      <c r="A44" s="7"/>
      <c r="B44" s="54"/>
      <c r="C44" s="53"/>
      <c r="D44" s="54"/>
      <c r="E44" s="71"/>
    </row>
    <row r="45" spans="1:5" ht="12.75">
      <c r="A45" s="7"/>
      <c r="B45" s="54"/>
      <c r="C45" s="53"/>
      <c r="D45" s="54"/>
      <c r="E45" s="71"/>
    </row>
    <row r="46" spans="1:5" ht="12.75">
      <c r="A46" s="7"/>
      <c r="B46" s="54"/>
      <c r="C46" s="53"/>
      <c r="D46" s="54"/>
      <c r="E46" s="71"/>
    </row>
    <row r="47" spans="1:5" ht="12.75">
      <c r="A47" s="7"/>
      <c r="B47" s="54"/>
      <c r="C47" s="53"/>
      <c r="D47" s="54"/>
      <c r="E47" s="71"/>
    </row>
    <row r="48" spans="1:5" ht="12.75">
      <c r="A48" s="7"/>
      <c r="B48" s="54"/>
      <c r="C48" s="53"/>
      <c r="D48" s="54"/>
      <c r="E48" s="71"/>
    </row>
    <row r="49" spans="1:5" ht="12.75">
      <c r="A49" s="7"/>
      <c r="B49" s="7"/>
      <c r="C49" s="21"/>
      <c r="D49" s="7"/>
      <c r="E49" s="71"/>
    </row>
    <row r="50" spans="1:5" ht="12.75">
      <c r="A50" s="7"/>
      <c r="B50" s="7"/>
      <c r="C50" s="21"/>
      <c r="D50" s="7"/>
      <c r="E50" s="71"/>
    </row>
    <row r="51" spans="1:5" ht="12.75">
      <c r="A51" s="7"/>
      <c r="B51" s="7"/>
      <c r="C51" s="21"/>
      <c r="D51" s="7"/>
      <c r="E51" s="71"/>
    </row>
    <row r="52" spans="1:5" ht="12.75">
      <c r="A52" s="7"/>
      <c r="B52" s="7"/>
      <c r="C52" s="21"/>
      <c r="D52" s="7"/>
      <c r="E52" s="71"/>
    </row>
    <row r="53" spans="1:5" ht="12.75">
      <c r="A53" s="7"/>
      <c r="B53" s="7"/>
      <c r="C53" s="21"/>
      <c r="D53" s="7"/>
      <c r="E53" s="71"/>
    </row>
    <row r="54" spans="1:5" ht="12.75">
      <c r="A54" s="7"/>
      <c r="B54" s="7"/>
      <c r="C54" s="21"/>
      <c r="D54" s="7"/>
      <c r="E54" s="71"/>
    </row>
    <row r="55" spans="1:5" ht="12.75">
      <c r="A55" s="7"/>
      <c r="B55" s="7"/>
      <c r="C55" s="21"/>
      <c r="D55" s="7"/>
      <c r="E55" s="71"/>
    </row>
    <row r="56" spans="1:5" ht="12.75">
      <c r="A56" s="7"/>
      <c r="B56" s="7"/>
      <c r="C56" s="21"/>
      <c r="D56" s="7"/>
      <c r="E56" s="71"/>
    </row>
    <row r="57" spans="1:5" ht="12.75">
      <c r="A57" s="7"/>
      <c r="B57" s="7"/>
      <c r="C57" s="21"/>
      <c r="D57" s="7"/>
      <c r="E57" s="71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17"/>
    </sheetView>
  </sheetViews>
  <sheetFormatPr defaultColWidth="9.00390625" defaultRowHeight="12.75"/>
  <cols>
    <col min="2" max="2" width="26.00390625" style="0" customWidth="1"/>
    <col min="3" max="3" width="13.875" style="0" customWidth="1"/>
    <col min="5" max="5" width="13.375" style="0" customWidth="1"/>
  </cols>
  <sheetData>
    <row r="1" spans="1:5" ht="12.75">
      <c r="A1" s="109" t="s">
        <v>40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3"/>
      <c r="C4" s="79"/>
      <c r="D4" s="89"/>
      <c r="E4" s="80"/>
    </row>
    <row r="5" spans="1:5" ht="12.75">
      <c r="A5" s="7"/>
      <c r="B5" s="93"/>
      <c r="C5" s="79"/>
      <c r="D5" s="89"/>
      <c r="E5" s="80"/>
    </row>
    <row r="6" spans="1:5" ht="12.75">
      <c r="A6" s="7"/>
      <c r="B6" s="93"/>
      <c r="C6" s="79"/>
      <c r="D6" s="89"/>
      <c r="E6" s="80"/>
    </row>
    <row r="7" spans="1:5" ht="12.75">
      <c r="A7" s="7"/>
      <c r="B7" s="93"/>
      <c r="C7" s="79"/>
      <c r="D7" s="89"/>
      <c r="E7" s="80"/>
    </row>
    <row r="8" spans="1:5" ht="12.75">
      <c r="A8" s="7"/>
      <c r="B8" s="93"/>
      <c r="C8" s="79"/>
      <c r="D8" s="89"/>
      <c r="E8" s="80"/>
    </row>
    <row r="9" spans="1:5" ht="12.75">
      <c r="A9" s="7"/>
      <c r="B9" s="93"/>
      <c r="C9" s="79"/>
      <c r="D9" s="89"/>
      <c r="E9" s="80"/>
    </row>
    <row r="10" spans="1:5" ht="12.75">
      <c r="A10" s="7"/>
      <c r="B10" s="93"/>
      <c r="C10" s="79"/>
      <c r="D10" s="89"/>
      <c r="E10" s="80"/>
    </row>
    <row r="11" spans="1:5" ht="12.75">
      <c r="A11" s="7"/>
      <c r="B11" s="93"/>
      <c r="C11" s="79"/>
      <c r="D11" s="89"/>
      <c r="E11" s="80"/>
    </row>
    <row r="12" spans="1:5" ht="12.75">
      <c r="A12" s="7"/>
      <c r="B12" s="93"/>
      <c r="C12" s="79"/>
      <c r="D12" s="89"/>
      <c r="E12" s="80"/>
    </row>
    <row r="13" spans="1:5" ht="12.75">
      <c r="A13" s="7"/>
      <c r="B13" s="93"/>
      <c r="C13" s="79"/>
      <c r="D13" s="89"/>
      <c r="E13" s="80"/>
    </row>
    <row r="14" spans="1:5" ht="12.75">
      <c r="A14" s="7"/>
      <c r="B14" s="93"/>
      <c r="C14" s="79"/>
      <c r="D14" s="89"/>
      <c r="E14" s="80"/>
    </row>
    <row r="15" spans="1:5" ht="12.75">
      <c r="A15" s="7"/>
      <c r="B15" s="93"/>
      <c r="C15" s="79"/>
      <c r="D15" s="89"/>
      <c r="E15" s="80"/>
    </row>
    <row r="16" spans="1:5" ht="12.75">
      <c r="A16" s="7"/>
      <c r="B16" s="78"/>
      <c r="C16" s="79"/>
      <c r="D16" s="89"/>
      <c r="E16" s="80"/>
    </row>
    <row r="17" spans="1:5" ht="12.75">
      <c r="A17" s="7"/>
      <c r="B17" s="78"/>
      <c r="C17" s="79"/>
      <c r="D17" s="89"/>
      <c r="E17" s="80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4" sqref="A4:E23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09" t="s">
        <v>41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3"/>
      <c r="C4" s="79"/>
      <c r="D4" s="89"/>
      <c r="E4" s="80"/>
    </row>
    <row r="5" spans="1:5" ht="12.75">
      <c r="A5" s="7"/>
      <c r="B5" s="95"/>
      <c r="C5" s="79"/>
      <c r="D5" s="89"/>
      <c r="E5" s="80"/>
    </row>
    <row r="6" spans="1:5" ht="12.75">
      <c r="A6" s="7"/>
      <c r="B6" s="93"/>
      <c r="C6" s="79"/>
      <c r="D6" s="89"/>
      <c r="E6" s="80"/>
    </row>
    <row r="7" spans="1:5" ht="12.75">
      <c r="A7" s="7"/>
      <c r="B7" s="93"/>
      <c r="C7" s="79"/>
      <c r="D7" s="89"/>
      <c r="E7" s="80"/>
    </row>
    <row r="8" spans="1:5" ht="12.75">
      <c r="A8" s="7"/>
      <c r="B8" s="78"/>
      <c r="C8" s="79"/>
      <c r="D8" s="89"/>
      <c r="E8" s="80"/>
    </row>
    <row r="9" spans="1:5" ht="12.75">
      <c r="A9" s="7"/>
      <c r="B9" s="78"/>
      <c r="C9" s="79"/>
      <c r="D9" s="89"/>
      <c r="E9" s="80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03" t="s">
        <v>44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2.75" customHeight="1">
      <c r="A2" s="106" t="s">
        <v>4</v>
      </c>
      <c r="B2" s="108" t="s">
        <v>0</v>
      </c>
      <c r="C2" s="108"/>
      <c r="D2" s="108"/>
      <c r="E2" s="108" t="s">
        <v>3</v>
      </c>
      <c r="F2" s="108"/>
      <c r="G2" s="108"/>
      <c r="H2" s="108" t="s">
        <v>11</v>
      </c>
      <c r="I2" s="108"/>
      <c r="J2" s="108"/>
    </row>
    <row r="3" spans="1:10" ht="38.25">
      <c r="A3" s="107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8</v>
      </c>
      <c r="C4" s="25">
        <v>90</v>
      </c>
      <c r="D4" s="30">
        <v>199186</v>
      </c>
      <c r="E4" s="25">
        <v>1</v>
      </c>
      <c r="F4" s="25">
        <v>400</v>
      </c>
      <c r="G4" s="30">
        <v>63842.4</v>
      </c>
      <c r="H4" s="25">
        <f>B4+E4</f>
        <v>9</v>
      </c>
      <c r="I4" s="25">
        <f>C4+F4</f>
        <v>490</v>
      </c>
      <c r="J4" s="30">
        <f>D4+G4</f>
        <v>263028.4</v>
      </c>
      <c r="M4" s="12"/>
    </row>
    <row r="5" spans="1:10" ht="12.75">
      <c r="A5" s="25" t="s">
        <v>6</v>
      </c>
      <c r="B5" s="25">
        <v>14</v>
      </c>
      <c r="C5" s="25">
        <v>423.93</v>
      </c>
      <c r="D5" s="30">
        <v>366972.4</v>
      </c>
      <c r="E5" s="25">
        <v>0</v>
      </c>
      <c r="F5" s="25">
        <v>0</v>
      </c>
      <c r="G5" s="30">
        <v>0</v>
      </c>
      <c r="H5" s="25">
        <f aca="true" t="shared" si="0" ref="H5:H15">B5+E5</f>
        <v>14</v>
      </c>
      <c r="I5" s="25">
        <f aca="true" t="shared" si="1" ref="I5:I15">C5+F5</f>
        <v>423.93</v>
      </c>
      <c r="J5" s="30">
        <f aca="true" t="shared" si="2" ref="J5:J15">D5+G5</f>
        <v>366972.4</v>
      </c>
    </row>
    <row r="6" spans="1:10" ht="12.75">
      <c r="A6" s="25" t="s">
        <v>7</v>
      </c>
      <c r="B6" s="26">
        <v>30</v>
      </c>
      <c r="C6" s="26">
        <v>1037.8</v>
      </c>
      <c r="D6" s="31">
        <v>965311.2</v>
      </c>
      <c r="E6" s="25">
        <v>0</v>
      </c>
      <c r="F6" s="25">
        <v>0</v>
      </c>
      <c r="G6" s="30">
        <v>0</v>
      </c>
      <c r="H6" s="25">
        <f t="shared" si="0"/>
        <v>30</v>
      </c>
      <c r="I6" s="25">
        <f t="shared" si="1"/>
        <v>1037.8</v>
      </c>
      <c r="J6" s="30">
        <f t="shared" si="2"/>
        <v>965311.2</v>
      </c>
    </row>
    <row r="7" spans="1:13" ht="12.75">
      <c r="A7" s="25" t="s">
        <v>8</v>
      </c>
      <c r="B7" s="25">
        <v>22</v>
      </c>
      <c r="C7" s="25">
        <v>939.8</v>
      </c>
      <c r="D7" s="30">
        <v>1213685.6</v>
      </c>
      <c r="E7" s="25">
        <v>0</v>
      </c>
      <c r="F7" s="25">
        <v>0</v>
      </c>
      <c r="G7" s="30">
        <v>0</v>
      </c>
      <c r="H7" s="25">
        <f t="shared" si="0"/>
        <v>22</v>
      </c>
      <c r="I7" s="25">
        <f t="shared" si="1"/>
        <v>939.8</v>
      </c>
      <c r="J7" s="30">
        <f t="shared" si="2"/>
        <v>1213685.6</v>
      </c>
      <c r="M7" s="12"/>
    </row>
    <row r="8" spans="1:10" ht="12.75">
      <c r="A8" s="1" t="s">
        <v>9</v>
      </c>
      <c r="B8" s="25">
        <v>26</v>
      </c>
      <c r="C8" s="1">
        <v>1150.9</v>
      </c>
      <c r="D8" s="11">
        <v>1174593</v>
      </c>
      <c r="E8" s="1">
        <v>0</v>
      </c>
      <c r="F8" s="1">
        <v>0</v>
      </c>
      <c r="G8" s="11">
        <v>0</v>
      </c>
      <c r="H8" s="25">
        <f>B8+E8</f>
        <v>26</v>
      </c>
      <c r="I8" s="25">
        <f>C8+F8</f>
        <v>1150.9</v>
      </c>
      <c r="J8" s="30">
        <f t="shared" si="2"/>
        <v>1174593</v>
      </c>
    </row>
    <row r="9" spans="1:10" s="29" customFormat="1" ht="12.75">
      <c r="A9" s="1" t="s">
        <v>10</v>
      </c>
      <c r="B9" s="43">
        <v>14</v>
      </c>
      <c r="C9" s="43">
        <v>261.86</v>
      </c>
      <c r="D9" s="11">
        <v>535188.4</v>
      </c>
      <c r="E9" s="43">
        <v>0</v>
      </c>
      <c r="F9" s="43">
        <v>0</v>
      </c>
      <c r="G9" s="43">
        <v>0</v>
      </c>
      <c r="H9" s="25">
        <f>B9+E9</f>
        <v>14</v>
      </c>
      <c r="I9" s="25">
        <f>C9+F9</f>
        <v>261.86</v>
      </c>
      <c r="J9" s="30">
        <f>D9+G9</f>
        <v>535188.4</v>
      </c>
    </row>
    <row r="10" spans="1:13" ht="12.75">
      <c r="A10" s="1" t="s">
        <v>12</v>
      </c>
      <c r="B10" s="1">
        <v>33</v>
      </c>
      <c r="C10" s="1">
        <v>1445.06</v>
      </c>
      <c r="D10" s="11">
        <v>1684274.4</v>
      </c>
      <c r="E10" s="1">
        <v>1</v>
      </c>
      <c r="F10" s="1">
        <v>147.6</v>
      </c>
      <c r="G10" s="11">
        <v>401838</v>
      </c>
      <c r="H10" s="25">
        <f t="shared" si="0"/>
        <v>34</v>
      </c>
      <c r="I10" s="25">
        <f t="shared" si="1"/>
        <v>1592.6599999999999</v>
      </c>
      <c r="J10" s="30">
        <f t="shared" si="2"/>
        <v>2086112.4</v>
      </c>
      <c r="M10" s="12"/>
    </row>
    <row r="11" spans="1:10" s="39" customFormat="1" ht="12.75">
      <c r="A11" s="25" t="s">
        <v>13</v>
      </c>
      <c r="B11" s="25">
        <v>28</v>
      </c>
      <c r="C11" s="25">
        <v>875.93</v>
      </c>
      <c r="D11" s="30">
        <v>1157674.8</v>
      </c>
      <c r="E11" s="25">
        <v>0</v>
      </c>
      <c r="F11" s="25">
        <v>0</v>
      </c>
      <c r="G11" s="30">
        <v>0</v>
      </c>
      <c r="H11" s="25">
        <f t="shared" si="0"/>
        <v>28</v>
      </c>
      <c r="I11" s="25">
        <f t="shared" si="1"/>
        <v>875.93</v>
      </c>
      <c r="J11" s="30">
        <f t="shared" si="2"/>
        <v>1157674.8</v>
      </c>
    </row>
    <row r="12" spans="1:10" s="29" customFormat="1" ht="12.75">
      <c r="A12" s="1" t="s">
        <v>14</v>
      </c>
      <c r="B12" s="1">
        <v>16</v>
      </c>
      <c r="C12" s="1">
        <v>498</v>
      </c>
      <c r="D12" s="11">
        <v>617755.6</v>
      </c>
      <c r="E12" s="1">
        <v>0</v>
      </c>
      <c r="F12" s="1">
        <v>0</v>
      </c>
      <c r="G12" s="30">
        <v>0</v>
      </c>
      <c r="H12" s="25">
        <f t="shared" si="0"/>
        <v>16</v>
      </c>
      <c r="I12" s="25">
        <f t="shared" si="1"/>
        <v>498</v>
      </c>
      <c r="J12" s="30">
        <f t="shared" si="2"/>
        <v>617755.6</v>
      </c>
    </row>
    <row r="13" spans="1:10" ht="12.75">
      <c r="A13" s="1" t="s">
        <v>15</v>
      </c>
      <c r="B13" s="43">
        <v>20</v>
      </c>
      <c r="C13" s="43">
        <v>676.4</v>
      </c>
      <c r="D13" s="44">
        <v>1399999.16</v>
      </c>
      <c r="E13" s="43">
        <v>0</v>
      </c>
      <c r="F13" s="43">
        <v>0</v>
      </c>
      <c r="G13" s="44">
        <v>0</v>
      </c>
      <c r="H13" s="25">
        <f t="shared" si="0"/>
        <v>20</v>
      </c>
      <c r="I13" s="25">
        <f t="shared" si="1"/>
        <v>676.4</v>
      </c>
      <c r="J13" s="30">
        <f t="shared" si="2"/>
        <v>1399999.16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211</v>
      </c>
      <c r="C16" s="1">
        <f aca="true" t="shared" si="3" ref="C16:J16">SUM(C4:C15)</f>
        <v>7399.68</v>
      </c>
      <c r="D16" s="11">
        <f t="shared" si="3"/>
        <v>9314640.559999999</v>
      </c>
      <c r="E16" s="1">
        <f t="shared" si="3"/>
        <v>2</v>
      </c>
      <c r="F16" s="1">
        <f t="shared" si="3"/>
        <v>547.6</v>
      </c>
      <c r="G16" s="11">
        <f>SUM(G4:G15)</f>
        <v>465680.4</v>
      </c>
      <c r="H16" s="1">
        <f t="shared" si="3"/>
        <v>213</v>
      </c>
      <c r="I16" s="1">
        <f t="shared" si="3"/>
        <v>7947.28</v>
      </c>
      <c r="J16" s="11">
        <f t="shared" si="3"/>
        <v>9780320.959999999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3" t="s">
        <v>45</v>
      </c>
      <c r="B2" s="103"/>
      <c r="C2" s="103"/>
      <c r="D2" s="103"/>
      <c r="E2" s="103"/>
      <c r="F2" s="103"/>
      <c r="G2" s="103"/>
    </row>
    <row r="3" spans="1:7" ht="12.75">
      <c r="A3" s="106" t="s">
        <v>4</v>
      </c>
      <c r="B3" s="108" t="s">
        <v>0</v>
      </c>
      <c r="C3" s="108"/>
      <c r="D3" s="108" t="s">
        <v>3</v>
      </c>
      <c r="E3" s="108"/>
      <c r="F3" s="108" t="s">
        <v>11</v>
      </c>
      <c r="G3" s="108"/>
    </row>
    <row r="4" spans="1:7" ht="38.25">
      <c r="A4" s="107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6</v>
      </c>
      <c r="C5" s="26">
        <v>97</v>
      </c>
      <c r="D5" s="26">
        <v>0</v>
      </c>
      <c r="E5" s="26">
        <v>0</v>
      </c>
      <c r="F5" s="26">
        <f>B5+D5</f>
        <v>6</v>
      </c>
      <c r="G5" s="26">
        <f aca="true" t="shared" si="0" ref="G5:G17">C5+E5</f>
        <v>97</v>
      </c>
    </row>
    <row r="6" spans="1:7" ht="12.75">
      <c r="A6" s="25" t="s">
        <v>6</v>
      </c>
      <c r="B6" s="26">
        <v>8</v>
      </c>
      <c r="C6" s="26">
        <v>257</v>
      </c>
      <c r="D6" s="26">
        <v>1</v>
      </c>
      <c r="E6" s="26">
        <v>400</v>
      </c>
      <c r="F6" s="26">
        <f aca="true" t="shared" si="1" ref="F6:F17">B6+D6</f>
        <v>9</v>
      </c>
      <c r="G6" s="26">
        <f t="shared" si="0"/>
        <v>657</v>
      </c>
    </row>
    <row r="7" spans="1:7" ht="12.75">
      <c r="A7" s="25" t="s">
        <v>7</v>
      </c>
      <c r="B7" s="26">
        <v>13</v>
      </c>
      <c r="C7" s="26">
        <v>476.8</v>
      </c>
      <c r="D7" s="26">
        <v>0</v>
      </c>
      <c r="E7" s="26">
        <v>0</v>
      </c>
      <c r="F7" s="26">
        <f t="shared" si="1"/>
        <v>13</v>
      </c>
      <c r="G7" s="26">
        <f t="shared" si="0"/>
        <v>476.8</v>
      </c>
    </row>
    <row r="8" spans="1:7" ht="12.75">
      <c r="A8" s="25" t="s">
        <v>8</v>
      </c>
      <c r="B8" s="25">
        <v>17</v>
      </c>
      <c r="C8" s="25">
        <v>431.6</v>
      </c>
      <c r="D8" s="25">
        <v>0</v>
      </c>
      <c r="E8" s="25">
        <v>0</v>
      </c>
      <c r="F8" s="26">
        <f t="shared" si="1"/>
        <v>17</v>
      </c>
      <c r="G8" s="26">
        <f t="shared" si="0"/>
        <v>431.6</v>
      </c>
    </row>
    <row r="9" spans="1:7" ht="12.75">
      <c r="A9" s="1" t="s">
        <v>9</v>
      </c>
      <c r="B9" s="25">
        <v>15</v>
      </c>
      <c r="C9" s="25">
        <v>311.5</v>
      </c>
      <c r="D9" s="25">
        <v>0</v>
      </c>
      <c r="E9" s="25">
        <v>0</v>
      </c>
      <c r="F9" s="26">
        <f t="shared" si="1"/>
        <v>15</v>
      </c>
      <c r="G9" s="26">
        <f t="shared" si="0"/>
        <v>311.5</v>
      </c>
    </row>
    <row r="10" spans="1:7" ht="12.75">
      <c r="A10" s="1" t="s">
        <v>10</v>
      </c>
      <c r="B10" s="43">
        <v>9</v>
      </c>
      <c r="C10" s="43">
        <v>243.9</v>
      </c>
      <c r="D10" s="43">
        <v>0</v>
      </c>
      <c r="E10" s="43">
        <v>0</v>
      </c>
      <c r="F10" s="26">
        <f t="shared" si="1"/>
        <v>9</v>
      </c>
      <c r="G10" s="26">
        <f t="shared" si="0"/>
        <v>243.9</v>
      </c>
    </row>
    <row r="11" spans="1:7" ht="12.75">
      <c r="A11" s="1" t="s">
        <v>12</v>
      </c>
      <c r="B11" s="1">
        <v>16</v>
      </c>
      <c r="C11" s="1">
        <v>250.86</v>
      </c>
      <c r="D11" s="1">
        <v>1</v>
      </c>
      <c r="E11" s="1">
        <v>320</v>
      </c>
      <c r="F11" s="26">
        <f t="shared" si="1"/>
        <v>17</v>
      </c>
      <c r="G11" s="26">
        <f t="shared" si="0"/>
        <v>570.86</v>
      </c>
    </row>
    <row r="12" spans="1:7" s="39" customFormat="1" ht="12.75">
      <c r="A12" s="25" t="s">
        <v>13</v>
      </c>
      <c r="B12" s="43">
        <v>7</v>
      </c>
      <c r="C12" s="43">
        <v>275</v>
      </c>
      <c r="D12" s="43">
        <v>0</v>
      </c>
      <c r="E12" s="43">
        <v>0</v>
      </c>
      <c r="F12" s="26">
        <f t="shared" si="1"/>
        <v>7</v>
      </c>
      <c r="G12" s="26">
        <f t="shared" si="0"/>
        <v>275</v>
      </c>
    </row>
    <row r="13" spans="1:7" ht="12.75">
      <c r="A13" s="1" t="s">
        <v>14</v>
      </c>
      <c r="B13" s="1">
        <v>24</v>
      </c>
      <c r="C13" s="1">
        <v>1121.5</v>
      </c>
      <c r="D13" s="1">
        <v>0</v>
      </c>
      <c r="E13" s="1">
        <v>0</v>
      </c>
      <c r="F13" s="43">
        <f t="shared" si="1"/>
        <v>24</v>
      </c>
      <c r="G13" s="43">
        <f t="shared" si="0"/>
        <v>1121.5</v>
      </c>
    </row>
    <row r="14" spans="1:7" ht="12.75">
      <c r="A14" s="1" t="s">
        <v>15</v>
      </c>
      <c r="B14" s="43">
        <v>33</v>
      </c>
      <c r="C14" s="43">
        <v>995.43</v>
      </c>
      <c r="D14" s="43">
        <v>1</v>
      </c>
      <c r="E14" s="43">
        <v>565</v>
      </c>
      <c r="F14" s="26">
        <f t="shared" si="1"/>
        <v>34</v>
      </c>
      <c r="G14" s="26">
        <f t="shared" si="0"/>
        <v>1560.4299999999998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148</v>
      </c>
      <c r="C17" s="1">
        <f>SUM(C5:C16)</f>
        <v>4460.59</v>
      </c>
      <c r="D17" s="1">
        <f>SUM(D5:D16)</f>
        <v>3</v>
      </c>
      <c r="E17" s="1">
        <f>SUM(E5:E16)</f>
        <v>1285</v>
      </c>
      <c r="F17" s="1">
        <f t="shared" si="1"/>
        <v>151</v>
      </c>
      <c r="G17" s="1">
        <f t="shared" si="0"/>
        <v>5745.59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4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09" t="s">
        <v>46</v>
      </c>
      <c r="B3" s="109"/>
      <c r="C3" s="109"/>
      <c r="D3" s="109"/>
      <c r="E3" s="10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64">
        <v>1</v>
      </c>
      <c r="B6" s="93" t="s">
        <v>47</v>
      </c>
      <c r="C6" s="89">
        <v>7</v>
      </c>
      <c r="D6" s="80" t="s">
        <v>29</v>
      </c>
      <c r="E6" s="79">
        <v>18961.2</v>
      </c>
    </row>
    <row r="7" spans="1:5" s="8" customFormat="1" ht="45">
      <c r="A7" s="64">
        <f aca="true" t="shared" si="0" ref="A7:A14">A6+1</f>
        <v>2</v>
      </c>
      <c r="B7" s="78" t="s">
        <v>48</v>
      </c>
      <c r="C7" s="89">
        <v>12</v>
      </c>
      <c r="D7" s="80" t="s">
        <v>29</v>
      </c>
      <c r="E7" s="79">
        <v>550</v>
      </c>
    </row>
    <row r="8" spans="1:5" s="8" customFormat="1" ht="45">
      <c r="A8" s="64">
        <f t="shared" si="0"/>
        <v>3</v>
      </c>
      <c r="B8" s="78" t="s">
        <v>53</v>
      </c>
      <c r="C8" s="89">
        <v>15</v>
      </c>
      <c r="D8" s="80" t="s">
        <v>29</v>
      </c>
      <c r="E8" s="79">
        <v>15534</v>
      </c>
    </row>
    <row r="9" spans="1:5" s="8" customFormat="1" ht="90">
      <c r="A9" s="64">
        <f t="shared" si="0"/>
        <v>4</v>
      </c>
      <c r="B9" s="78" t="s">
        <v>49</v>
      </c>
      <c r="C9" s="89">
        <v>17</v>
      </c>
      <c r="D9" s="80" t="s">
        <v>29</v>
      </c>
      <c r="E9" s="79">
        <v>18961.2</v>
      </c>
    </row>
    <row r="10" spans="1:5" s="8" customFormat="1" ht="56.25">
      <c r="A10" s="64">
        <f t="shared" si="0"/>
        <v>5</v>
      </c>
      <c r="B10" s="78" t="s">
        <v>50</v>
      </c>
      <c r="C10" s="89">
        <v>10</v>
      </c>
      <c r="D10" s="80" t="s">
        <v>29</v>
      </c>
      <c r="E10" s="79">
        <v>18961.2</v>
      </c>
    </row>
    <row r="11" spans="1:5" s="8" customFormat="1" ht="45">
      <c r="A11" s="64">
        <f t="shared" si="0"/>
        <v>6</v>
      </c>
      <c r="B11" s="93" t="s">
        <v>51</v>
      </c>
      <c r="C11" s="89">
        <v>5</v>
      </c>
      <c r="D11" s="80" t="s">
        <v>30</v>
      </c>
      <c r="E11" s="79">
        <v>37359.6</v>
      </c>
    </row>
    <row r="12" spans="1:5" ht="56.25">
      <c r="A12" s="64">
        <f t="shared" si="0"/>
        <v>7</v>
      </c>
      <c r="B12" s="78" t="s">
        <v>52</v>
      </c>
      <c r="C12" s="89">
        <v>400</v>
      </c>
      <c r="D12" s="80" t="s">
        <v>29</v>
      </c>
      <c r="E12" s="79">
        <v>63842.4</v>
      </c>
    </row>
    <row r="13" spans="1:5" ht="33.75">
      <c r="A13" s="64">
        <f t="shared" si="0"/>
        <v>8</v>
      </c>
      <c r="B13" s="78" t="s">
        <v>54</v>
      </c>
      <c r="C13" s="89">
        <v>15</v>
      </c>
      <c r="D13" s="80" t="s">
        <v>29</v>
      </c>
      <c r="E13" s="79">
        <v>61869.6</v>
      </c>
    </row>
    <row r="14" spans="1:5" ht="45">
      <c r="A14" s="64">
        <f t="shared" si="0"/>
        <v>9</v>
      </c>
      <c r="B14" s="78" t="s">
        <v>55</v>
      </c>
      <c r="C14" s="68">
        <v>9</v>
      </c>
      <c r="D14" s="80" t="s">
        <v>29</v>
      </c>
      <c r="E14" s="79">
        <v>26989.2</v>
      </c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8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09" t="s">
        <v>31</v>
      </c>
      <c r="B3" s="109"/>
      <c r="C3" s="109"/>
      <c r="D3" s="109"/>
      <c r="E3" s="10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78" t="s">
        <v>56</v>
      </c>
      <c r="C6" s="89">
        <v>12.93</v>
      </c>
      <c r="D6" s="80" t="s">
        <v>29</v>
      </c>
      <c r="E6" s="79">
        <v>550</v>
      </c>
    </row>
    <row r="7" spans="1:5" s="8" customFormat="1" ht="45">
      <c r="A7" s="7">
        <f>A6+1</f>
        <v>2</v>
      </c>
      <c r="B7" s="78" t="s">
        <v>57</v>
      </c>
      <c r="C7" s="89">
        <v>12</v>
      </c>
      <c r="D7" s="80" t="s">
        <v>29</v>
      </c>
      <c r="E7" s="79">
        <v>550</v>
      </c>
    </row>
    <row r="8" spans="1:5" s="8" customFormat="1" ht="22.5">
      <c r="A8" s="7">
        <f aca="true" t="shared" si="0" ref="A8:A18">A7+1</f>
        <v>3</v>
      </c>
      <c r="B8" s="78" t="s">
        <v>58</v>
      </c>
      <c r="C8" s="89">
        <v>10</v>
      </c>
      <c r="D8" s="80" t="s">
        <v>29</v>
      </c>
      <c r="E8" s="79">
        <v>550</v>
      </c>
    </row>
    <row r="9" spans="1:5" s="8" customFormat="1" ht="33.75">
      <c r="A9" s="7">
        <f t="shared" si="0"/>
        <v>4</v>
      </c>
      <c r="B9" s="78" t="s">
        <v>71</v>
      </c>
      <c r="C9" s="89">
        <v>15</v>
      </c>
      <c r="D9" s="80" t="s">
        <v>29</v>
      </c>
      <c r="E9" s="79">
        <v>550</v>
      </c>
    </row>
    <row r="10" spans="1:5" s="8" customFormat="1" ht="45">
      <c r="A10" s="7">
        <f t="shared" si="0"/>
        <v>5</v>
      </c>
      <c r="B10" s="78" t="s">
        <v>59</v>
      </c>
      <c r="C10" s="89">
        <v>12</v>
      </c>
      <c r="D10" s="80" t="s">
        <v>29</v>
      </c>
      <c r="E10" s="79">
        <v>550</v>
      </c>
    </row>
    <row r="11" spans="1:5" s="8" customFormat="1" ht="33.75">
      <c r="A11" s="7">
        <f t="shared" si="0"/>
        <v>6</v>
      </c>
      <c r="B11" s="78" t="s">
        <v>60</v>
      </c>
      <c r="C11" s="89">
        <v>150</v>
      </c>
      <c r="D11" s="80" t="s">
        <v>29</v>
      </c>
      <c r="E11" s="79">
        <v>63842.4</v>
      </c>
    </row>
    <row r="12" spans="1:5" s="8" customFormat="1" ht="67.5">
      <c r="A12" s="7">
        <f t="shared" si="0"/>
        <v>7</v>
      </c>
      <c r="B12" s="78" t="s">
        <v>61</v>
      </c>
      <c r="C12" s="89">
        <v>7</v>
      </c>
      <c r="D12" s="80" t="s">
        <v>29</v>
      </c>
      <c r="E12" s="79">
        <v>20991.6</v>
      </c>
    </row>
    <row r="13" spans="1:5" s="8" customFormat="1" ht="45">
      <c r="A13" s="7">
        <f t="shared" si="0"/>
        <v>8</v>
      </c>
      <c r="B13" s="78" t="s">
        <v>62</v>
      </c>
      <c r="C13" s="89">
        <v>15</v>
      </c>
      <c r="D13" s="80" t="s">
        <v>69</v>
      </c>
      <c r="E13" s="79">
        <v>61869.6</v>
      </c>
    </row>
    <row r="14" spans="1:5" s="8" customFormat="1" ht="33.75">
      <c r="A14" s="7">
        <f t="shared" si="0"/>
        <v>9</v>
      </c>
      <c r="B14" s="78" t="s">
        <v>63</v>
      </c>
      <c r="C14" s="68">
        <v>15</v>
      </c>
      <c r="D14" s="80" t="s">
        <v>29</v>
      </c>
      <c r="E14" s="79">
        <v>550</v>
      </c>
    </row>
    <row r="15" spans="1:5" s="8" customFormat="1" ht="45">
      <c r="A15" s="7">
        <f t="shared" si="0"/>
        <v>10</v>
      </c>
      <c r="B15" s="78" t="s">
        <v>64</v>
      </c>
      <c r="C15" s="68">
        <v>15</v>
      </c>
      <c r="D15" s="80" t="s">
        <v>29</v>
      </c>
      <c r="E15" s="79">
        <v>550</v>
      </c>
    </row>
    <row r="16" spans="1:5" s="8" customFormat="1" ht="67.5">
      <c r="A16" s="7">
        <f t="shared" si="0"/>
        <v>11</v>
      </c>
      <c r="B16" s="78" t="s">
        <v>65</v>
      </c>
      <c r="C16" s="68">
        <v>15</v>
      </c>
      <c r="D16" s="80" t="s">
        <v>29</v>
      </c>
      <c r="E16" s="79">
        <v>18308.4</v>
      </c>
    </row>
    <row r="17" spans="1:5" s="8" customFormat="1" ht="45">
      <c r="A17" s="7">
        <f t="shared" si="0"/>
        <v>12</v>
      </c>
      <c r="B17" s="78" t="s">
        <v>66</v>
      </c>
      <c r="C17" s="68">
        <v>80</v>
      </c>
      <c r="D17" s="80" t="s">
        <v>30</v>
      </c>
      <c r="E17" s="79">
        <v>74400</v>
      </c>
    </row>
    <row r="18" spans="1:5" s="8" customFormat="1" ht="56.25">
      <c r="A18" s="7">
        <f t="shared" si="0"/>
        <v>13</v>
      </c>
      <c r="B18" s="93" t="s">
        <v>67</v>
      </c>
      <c r="C18" s="68">
        <v>50</v>
      </c>
      <c r="D18" s="80" t="s">
        <v>70</v>
      </c>
      <c r="E18" s="79">
        <v>61840.8</v>
      </c>
    </row>
    <row r="19" spans="1:5" ht="67.5">
      <c r="A19" s="7">
        <v>14</v>
      </c>
      <c r="B19" s="93" t="s">
        <v>68</v>
      </c>
      <c r="C19" s="68">
        <v>15</v>
      </c>
      <c r="D19" s="80" t="s">
        <v>29</v>
      </c>
      <c r="E19" s="79">
        <v>61869.6</v>
      </c>
    </row>
    <row r="20" spans="1:5" ht="12.75">
      <c r="A20" s="7"/>
      <c r="B20" s="7"/>
      <c r="C20" s="21"/>
      <c r="D20" s="7"/>
      <c r="E20" s="79"/>
    </row>
    <row r="21" ht="12.75">
      <c r="E21" s="96"/>
    </row>
    <row r="22" ht="12.75">
      <c r="E22" s="96"/>
    </row>
    <row r="23" ht="12.75">
      <c r="E23" s="96"/>
    </row>
    <row r="24" ht="12.75">
      <c r="E24" s="96"/>
    </row>
    <row r="25" ht="12.75">
      <c r="E25" s="96"/>
    </row>
    <row r="26" ht="12.75">
      <c r="E26" s="96"/>
    </row>
    <row r="27" ht="12.75">
      <c r="E27" s="96"/>
    </row>
    <row r="28" ht="12.75">
      <c r="E28" s="96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27">
      <selection activeCell="O32" sqref="O32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09" t="s">
        <v>32</v>
      </c>
      <c r="B1" s="109"/>
      <c r="C1" s="109"/>
      <c r="D1" s="109"/>
      <c r="E1" s="109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56.25">
      <c r="A4" s="64">
        <v>1</v>
      </c>
      <c r="B4" s="78" t="s">
        <v>72</v>
      </c>
      <c r="C4" s="79">
        <v>550</v>
      </c>
      <c r="D4" s="68">
        <v>15</v>
      </c>
      <c r="E4" s="80" t="s">
        <v>29</v>
      </c>
      <c r="F4" s="22"/>
    </row>
    <row r="5" spans="1:6" ht="78.75">
      <c r="A5" s="64">
        <f>A4+1</f>
        <v>2</v>
      </c>
      <c r="B5" s="78" t="s">
        <v>73</v>
      </c>
      <c r="C5" s="79">
        <v>550</v>
      </c>
      <c r="D5" s="68">
        <v>15</v>
      </c>
      <c r="E5" s="80" t="s">
        <v>29</v>
      </c>
      <c r="F5" s="14"/>
    </row>
    <row r="6" spans="1:6" ht="56.25">
      <c r="A6" s="64">
        <f aca="true" t="shared" si="0" ref="A6:A33">A5+1</f>
        <v>3</v>
      </c>
      <c r="B6" s="78" t="s">
        <v>74</v>
      </c>
      <c r="C6" s="79">
        <v>550</v>
      </c>
      <c r="D6" s="68">
        <v>7.5</v>
      </c>
      <c r="E6" s="80" t="s">
        <v>29</v>
      </c>
      <c r="F6" s="14"/>
    </row>
    <row r="7" spans="1:6" ht="67.5">
      <c r="A7" s="64">
        <f t="shared" si="0"/>
        <v>4</v>
      </c>
      <c r="B7" s="93" t="s">
        <v>75</v>
      </c>
      <c r="C7" s="79">
        <v>550</v>
      </c>
      <c r="D7" s="68">
        <v>6</v>
      </c>
      <c r="E7" s="80" t="s">
        <v>29</v>
      </c>
      <c r="F7" s="14"/>
    </row>
    <row r="8" spans="1:6" ht="112.5">
      <c r="A8" s="64">
        <f t="shared" si="0"/>
        <v>5</v>
      </c>
      <c r="B8" s="93" t="s">
        <v>76</v>
      </c>
      <c r="C8" s="79">
        <v>550</v>
      </c>
      <c r="D8" s="68">
        <v>15</v>
      </c>
      <c r="E8" s="80" t="s">
        <v>29</v>
      </c>
      <c r="F8" s="14"/>
    </row>
    <row r="9" spans="1:6" ht="45">
      <c r="A9" s="64">
        <f t="shared" si="0"/>
        <v>6</v>
      </c>
      <c r="B9" s="93" t="s">
        <v>77</v>
      </c>
      <c r="C9" s="79">
        <v>180000</v>
      </c>
      <c r="D9" s="68">
        <v>150</v>
      </c>
      <c r="E9" s="80" t="s">
        <v>29</v>
      </c>
      <c r="F9" s="14"/>
    </row>
    <row r="10" spans="1:6" ht="67.5">
      <c r="A10" s="64">
        <f t="shared" si="0"/>
        <v>7</v>
      </c>
      <c r="B10" s="93" t="s">
        <v>78</v>
      </c>
      <c r="C10" s="79">
        <v>45549.6</v>
      </c>
      <c r="D10" s="68">
        <v>0.3</v>
      </c>
      <c r="E10" s="80" t="s">
        <v>70</v>
      </c>
      <c r="F10" s="14"/>
    </row>
    <row r="11" spans="1:6" ht="90">
      <c r="A11" s="64">
        <f t="shared" si="0"/>
        <v>8</v>
      </c>
      <c r="B11" s="93" t="s">
        <v>79</v>
      </c>
      <c r="C11" s="79">
        <v>63813.6</v>
      </c>
      <c r="D11" s="68">
        <v>150</v>
      </c>
      <c r="E11" s="80" t="s">
        <v>30</v>
      </c>
      <c r="F11" s="14"/>
    </row>
    <row r="12" spans="1:6" ht="67.5">
      <c r="A12" s="64">
        <f t="shared" si="0"/>
        <v>9</v>
      </c>
      <c r="B12" s="93" t="s">
        <v>80</v>
      </c>
      <c r="C12" s="79">
        <v>550</v>
      </c>
      <c r="D12" s="68">
        <v>12</v>
      </c>
      <c r="E12" s="80" t="s">
        <v>29</v>
      </c>
      <c r="F12" s="14"/>
    </row>
    <row r="13" spans="1:6" ht="56.25">
      <c r="A13" s="64">
        <f t="shared" si="0"/>
        <v>10</v>
      </c>
      <c r="B13" s="93" t="s">
        <v>81</v>
      </c>
      <c r="C13" s="79">
        <v>61869.6</v>
      </c>
      <c r="D13" s="90">
        <v>50</v>
      </c>
      <c r="E13" s="80" t="s">
        <v>29</v>
      </c>
      <c r="F13" s="14"/>
    </row>
    <row r="14" spans="1:6" ht="56.25">
      <c r="A14" s="64">
        <f t="shared" si="0"/>
        <v>11</v>
      </c>
      <c r="B14" s="93" t="s">
        <v>82</v>
      </c>
      <c r="C14" s="79">
        <v>120000</v>
      </c>
      <c r="D14" s="90">
        <v>100</v>
      </c>
      <c r="E14" s="80" t="s">
        <v>29</v>
      </c>
      <c r="F14" s="14"/>
    </row>
    <row r="15" spans="1:6" ht="78.75">
      <c r="A15" s="64">
        <f t="shared" si="0"/>
        <v>12</v>
      </c>
      <c r="B15" s="93" t="s">
        <v>83</v>
      </c>
      <c r="C15" s="79">
        <v>109044</v>
      </c>
      <c r="D15" s="90">
        <v>130</v>
      </c>
      <c r="E15" s="80" t="s">
        <v>29</v>
      </c>
      <c r="F15" s="14"/>
    </row>
    <row r="16" spans="1:6" ht="56.25">
      <c r="A16" s="64">
        <f t="shared" si="0"/>
        <v>13</v>
      </c>
      <c r="B16" s="93" t="s">
        <v>84</v>
      </c>
      <c r="C16" s="79">
        <v>550</v>
      </c>
      <c r="D16" s="90">
        <v>15</v>
      </c>
      <c r="E16" s="80" t="s">
        <v>29</v>
      </c>
      <c r="F16" s="14"/>
    </row>
    <row r="17" spans="1:6" ht="56.25">
      <c r="A17" s="64">
        <f t="shared" si="0"/>
        <v>14</v>
      </c>
      <c r="B17" s="93" t="s">
        <v>85</v>
      </c>
      <c r="C17" s="79">
        <v>61869.6</v>
      </c>
      <c r="D17" s="90">
        <v>15</v>
      </c>
      <c r="E17" s="80" t="s">
        <v>69</v>
      </c>
      <c r="F17" s="14"/>
    </row>
    <row r="18" spans="1:6" ht="56.25">
      <c r="A18" s="64">
        <f t="shared" si="0"/>
        <v>15</v>
      </c>
      <c r="B18" s="93" t="s">
        <v>86</v>
      </c>
      <c r="C18" s="79">
        <v>550</v>
      </c>
      <c r="D18" s="90">
        <v>15</v>
      </c>
      <c r="E18" s="80" t="s">
        <v>29</v>
      </c>
      <c r="F18" s="14"/>
    </row>
    <row r="19" spans="1:6" ht="78.75">
      <c r="A19" s="64">
        <f t="shared" si="0"/>
        <v>16</v>
      </c>
      <c r="B19" s="93" t="s">
        <v>87</v>
      </c>
      <c r="C19" s="79">
        <v>61869.6</v>
      </c>
      <c r="D19" s="90">
        <v>15</v>
      </c>
      <c r="E19" s="80" t="s">
        <v>29</v>
      </c>
      <c r="F19" s="14"/>
    </row>
    <row r="20" spans="1:6" ht="123.75">
      <c r="A20" s="64">
        <f t="shared" si="0"/>
        <v>17</v>
      </c>
      <c r="B20" s="93" t="s">
        <v>88</v>
      </c>
      <c r="C20" s="79">
        <v>63813.6</v>
      </c>
      <c r="D20" s="90">
        <v>150</v>
      </c>
      <c r="E20" s="80" t="s">
        <v>30</v>
      </c>
      <c r="F20" s="14"/>
    </row>
    <row r="21" spans="1:6" ht="33.75">
      <c r="A21" s="64">
        <f t="shared" si="0"/>
        <v>18</v>
      </c>
      <c r="B21" s="93" t="s">
        <v>89</v>
      </c>
      <c r="C21" s="79">
        <v>61869.6</v>
      </c>
      <c r="D21" s="90">
        <v>15</v>
      </c>
      <c r="E21" s="80" t="s">
        <v>29</v>
      </c>
      <c r="F21" s="14"/>
    </row>
    <row r="22" spans="1:6" ht="67.5">
      <c r="A22" s="64">
        <f t="shared" si="0"/>
        <v>19</v>
      </c>
      <c r="B22" s="93" t="s">
        <v>90</v>
      </c>
      <c r="C22" s="79">
        <v>550</v>
      </c>
      <c r="D22" s="90">
        <v>12</v>
      </c>
      <c r="E22" s="80" t="s">
        <v>29</v>
      </c>
      <c r="F22" s="14"/>
    </row>
    <row r="23" spans="1:6" ht="45">
      <c r="A23" s="64">
        <f t="shared" si="0"/>
        <v>20</v>
      </c>
      <c r="B23" s="93" t="s">
        <v>91</v>
      </c>
      <c r="C23" s="79">
        <v>550</v>
      </c>
      <c r="D23" s="90">
        <v>15</v>
      </c>
      <c r="E23" s="80" t="s">
        <v>30</v>
      </c>
      <c r="F23" s="14"/>
    </row>
    <row r="24" spans="1:6" ht="56.25">
      <c r="A24" s="64">
        <f t="shared" si="0"/>
        <v>21</v>
      </c>
      <c r="B24" s="93" t="s">
        <v>92</v>
      </c>
      <c r="C24" s="79">
        <v>550</v>
      </c>
      <c r="D24" s="90">
        <v>15</v>
      </c>
      <c r="E24" s="80" t="s">
        <v>29</v>
      </c>
      <c r="F24" s="14"/>
    </row>
    <row r="25" spans="1:6" ht="56.25">
      <c r="A25" s="64">
        <f t="shared" si="0"/>
        <v>22</v>
      </c>
      <c r="B25" s="93" t="s">
        <v>93</v>
      </c>
      <c r="C25" s="79">
        <v>61869.6</v>
      </c>
      <c r="D25" s="90">
        <v>7</v>
      </c>
      <c r="E25" s="80" t="s">
        <v>29</v>
      </c>
      <c r="F25" s="14"/>
    </row>
    <row r="26" spans="1:6" ht="78.75">
      <c r="A26" s="64">
        <f t="shared" si="0"/>
        <v>23</v>
      </c>
      <c r="B26" s="93" t="s">
        <v>94</v>
      </c>
      <c r="C26" s="79">
        <v>550</v>
      </c>
      <c r="D26" s="90">
        <v>15</v>
      </c>
      <c r="E26" s="80" t="s">
        <v>29</v>
      </c>
      <c r="F26" s="14"/>
    </row>
    <row r="27" spans="1:6" ht="67.5">
      <c r="A27" s="64">
        <f t="shared" si="0"/>
        <v>24</v>
      </c>
      <c r="B27" s="93" t="s">
        <v>95</v>
      </c>
      <c r="C27" s="79">
        <v>550</v>
      </c>
      <c r="D27" s="90">
        <v>12</v>
      </c>
      <c r="E27" s="80" t="s">
        <v>29</v>
      </c>
      <c r="F27" s="14"/>
    </row>
    <row r="28" spans="1:6" ht="78.75">
      <c r="A28" s="64">
        <f t="shared" si="0"/>
        <v>25</v>
      </c>
      <c r="B28" s="93" t="s">
        <v>124</v>
      </c>
      <c r="C28" s="79">
        <v>63842.4</v>
      </c>
      <c r="D28" s="90">
        <v>45</v>
      </c>
      <c r="E28" s="80" t="s">
        <v>29</v>
      </c>
      <c r="F28" s="14"/>
    </row>
    <row r="29" spans="1:6" ht="67.5">
      <c r="A29" s="64">
        <f t="shared" si="0"/>
        <v>26</v>
      </c>
      <c r="B29" s="93" t="s">
        <v>96</v>
      </c>
      <c r="C29" s="79">
        <v>550</v>
      </c>
      <c r="D29" s="90">
        <v>12</v>
      </c>
      <c r="E29" s="80" t="s">
        <v>29</v>
      </c>
      <c r="F29" s="14"/>
    </row>
    <row r="30" spans="1:6" ht="101.25">
      <c r="A30" s="64">
        <f t="shared" si="0"/>
        <v>27</v>
      </c>
      <c r="B30" s="93" t="s">
        <v>97</v>
      </c>
      <c r="C30" s="79">
        <v>550</v>
      </c>
      <c r="D30" s="90">
        <v>5</v>
      </c>
      <c r="E30" s="80" t="s">
        <v>101</v>
      </c>
      <c r="F30" s="14"/>
    </row>
    <row r="31" spans="1:6" ht="90">
      <c r="A31" s="64">
        <f t="shared" si="0"/>
        <v>28</v>
      </c>
      <c r="B31" s="93" t="s">
        <v>98</v>
      </c>
      <c r="C31" s="79">
        <v>550</v>
      </c>
      <c r="D31" s="90">
        <v>6</v>
      </c>
      <c r="E31" s="80" t="s">
        <v>29</v>
      </c>
      <c r="F31" s="14"/>
    </row>
    <row r="32" spans="1:6" ht="90">
      <c r="A32" s="64">
        <f t="shared" si="0"/>
        <v>29</v>
      </c>
      <c r="B32" s="93" t="s">
        <v>99</v>
      </c>
      <c r="C32" s="79">
        <v>550</v>
      </c>
      <c r="D32" s="90">
        <v>6</v>
      </c>
      <c r="E32" s="80" t="s">
        <v>29</v>
      </c>
      <c r="F32" s="14"/>
    </row>
    <row r="33" spans="1:6" ht="67.5">
      <c r="A33" s="64">
        <f t="shared" si="0"/>
        <v>30</v>
      </c>
      <c r="B33" s="93" t="s">
        <v>100</v>
      </c>
      <c r="C33" s="79">
        <v>550</v>
      </c>
      <c r="D33" s="90">
        <v>12</v>
      </c>
      <c r="E33" s="80" t="s">
        <v>29</v>
      </c>
      <c r="F33" s="14"/>
    </row>
    <row r="34" spans="1:6" ht="15">
      <c r="A34" s="64"/>
      <c r="B34" s="59"/>
      <c r="C34" s="60"/>
      <c r="D34" s="52"/>
      <c r="E34" s="62"/>
      <c r="F34" s="14"/>
    </row>
    <row r="35" spans="1:6" ht="15">
      <c r="A35" s="64"/>
      <c r="B35" s="59"/>
      <c r="C35" s="60"/>
      <c r="D35" s="52"/>
      <c r="E35" s="62"/>
      <c r="F35" s="14"/>
    </row>
    <row r="36" spans="1:6" ht="15">
      <c r="A36" s="64"/>
      <c r="B36" s="59"/>
      <c r="C36" s="60"/>
      <c r="D36" s="52"/>
      <c r="E36" s="62"/>
      <c r="F36" s="14"/>
    </row>
    <row r="37" spans="1:6" ht="15">
      <c r="A37" s="64"/>
      <c r="B37" s="63"/>
      <c r="C37" s="60"/>
      <c r="D37" s="54"/>
      <c r="E37" s="62"/>
      <c r="F37" s="14"/>
    </row>
    <row r="38" spans="1:6" ht="15">
      <c r="A38" s="64"/>
      <c r="B38" s="59"/>
      <c r="C38" s="60"/>
      <c r="D38" s="52"/>
      <c r="E38" s="62"/>
      <c r="F38" s="14"/>
    </row>
    <row r="39" spans="1:6" ht="15">
      <c r="A39" s="64"/>
      <c r="B39" s="59"/>
      <c r="C39" s="60"/>
      <c r="D39" s="52"/>
      <c r="E39" s="62"/>
      <c r="F39" s="14"/>
    </row>
    <row r="40" spans="1:6" ht="15">
      <c r="A40" s="64"/>
      <c r="B40" s="59"/>
      <c r="C40" s="60"/>
      <c r="D40" s="52"/>
      <c r="E40" s="62"/>
      <c r="F40" s="14"/>
    </row>
    <row r="41" spans="1:6" ht="15">
      <c r="A41" s="64"/>
      <c r="B41" s="59"/>
      <c r="C41" s="60"/>
      <c r="D41" s="52"/>
      <c r="E41" s="62"/>
      <c r="F41" s="14"/>
    </row>
    <row r="42" spans="1:6" ht="15">
      <c r="A42" s="64"/>
      <c r="B42" s="59"/>
      <c r="C42" s="60"/>
      <c r="D42" s="52"/>
      <c r="E42" s="62"/>
      <c r="F42" s="14"/>
    </row>
    <row r="43" spans="1:6" ht="15">
      <c r="A43" s="64"/>
      <c r="B43" s="59"/>
      <c r="C43" s="60"/>
      <c r="D43" s="52"/>
      <c r="E43" s="62"/>
      <c r="F43" s="14"/>
    </row>
    <row r="44" spans="1:6" ht="15">
      <c r="A44" s="64"/>
      <c r="B44" s="59"/>
      <c r="C44" s="60"/>
      <c r="D44" s="52"/>
      <c r="E44" s="62"/>
      <c r="F44" s="14"/>
    </row>
    <row r="45" spans="1:6" ht="15">
      <c r="A45" s="64"/>
      <c r="B45" s="59"/>
      <c r="C45" s="60"/>
      <c r="D45" s="52"/>
      <c r="E45" s="62"/>
      <c r="F45" s="14"/>
    </row>
    <row r="46" spans="1:6" ht="15">
      <c r="A46" s="64"/>
      <c r="B46" s="63"/>
      <c r="C46" s="60"/>
      <c r="D46" s="52"/>
      <c r="E46" s="62"/>
      <c r="F46" s="14"/>
    </row>
    <row r="47" spans="1:5" ht="12.75">
      <c r="A47" s="20"/>
      <c r="B47" s="63"/>
      <c r="C47" s="60"/>
      <c r="D47" s="52"/>
      <c r="E47" s="62"/>
    </row>
    <row r="48" spans="1:3" ht="12.75">
      <c r="A48" s="65"/>
      <c r="B48" s="66"/>
      <c r="C48" s="65"/>
    </row>
    <row r="49" spans="1:3" ht="12.75">
      <c r="A49" s="65"/>
      <c r="B49" s="66"/>
      <c r="C49" s="65"/>
    </row>
    <row r="50" spans="1:3" ht="12.75">
      <c r="A50" s="65"/>
      <c r="B50" s="66"/>
      <c r="C50" s="65"/>
    </row>
    <row r="51" spans="1:3" ht="12.75">
      <c r="A51" s="65"/>
      <c r="B51" s="65"/>
      <c r="C51" s="65"/>
    </row>
    <row r="52" spans="1:3" ht="12.75">
      <c r="A52" s="65"/>
      <c r="B52" s="65"/>
      <c r="C52" s="65"/>
    </row>
  </sheetData>
  <sheetProtection/>
  <autoFilter ref="A3:E3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09" t="s">
        <v>33</v>
      </c>
      <c r="B1" s="109"/>
      <c r="C1" s="109"/>
      <c r="D1" s="109"/>
      <c r="E1" s="10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67">
        <v>1</v>
      </c>
      <c r="B3" s="78" t="s">
        <v>102</v>
      </c>
      <c r="C3" s="79">
        <v>132020.4</v>
      </c>
      <c r="D3" s="89">
        <v>148</v>
      </c>
      <c r="E3" s="80" t="s">
        <v>29</v>
      </c>
    </row>
    <row r="4" spans="1:5" ht="90">
      <c r="A4" s="67">
        <f>1+A3</f>
        <v>2</v>
      </c>
      <c r="B4" s="93" t="s">
        <v>123</v>
      </c>
      <c r="C4" s="79">
        <v>61840.8</v>
      </c>
      <c r="D4" s="90">
        <v>15</v>
      </c>
      <c r="E4" s="80" t="s">
        <v>70</v>
      </c>
    </row>
    <row r="5" spans="1:5" ht="78.75">
      <c r="A5" s="67">
        <f aca="true" t="shared" si="0" ref="A5:A23">1+A4</f>
        <v>3</v>
      </c>
      <c r="B5" s="93" t="s">
        <v>103</v>
      </c>
      <c r="C5" s="79">
        <v>109376.4</v>
      </c>
      <c r="D5" s="90">
        <v>65</v>
      </c>
      <c r="E5" s="80" t="s">
        <v>29</v>
      </c>
    </row>
    <row r="6" spans="1:5" ht="78.75">
      <c r="A6" s="67">
        <f t="shared" si="0"/>
        <v>4</v>
      </c>
      <c r="B6" s="93" t="s">
        <v>104</v>
      </c>
      <c r="C6" s="79">
        <v>284138.4</v>
      </c>
      <c r="D6" s="90">
        <v>182</v>
      </c>
      <c r="E6" s="80" t="s">
        <v>29</v>
      </c>
    </row>
    <row r="7" spans="1:5" ht="90">
      <c r="A7" s="67">
        <f t="shared" si="0"/>
        <v>5</v>
      </c>
      <c r="B7" s="77" t="s">
        <v>105</v>
      </c>
      <c r="C7" s="79">
        <v>63842.4</v>
      </c>
      <c r="D7" s="97">
        <v>150</v>
      </c>
      <c r="E7" s="80" t="s">
        <v>29</v>
      </c>
    </row>
    <row r="8" spans="1:5" ht="90">
      <c r="A8" s="67">
        <f t="shared" si="0"/>
        <v>6</v>
      </c>
      <c r="B8" s="93" t="s">
        <v>106</v>
      </c>
      <c r="C8" s="79">
        <v>139500</v>
      </c>
      <c r="D8" s="90">
        <v>150</v>
      </c>
      <c r="E8" s="80" t="s">
        <v>70</v>
      </c>
    </row>
    <row r="9" spans="1:5" ht="67.5">
      <c r="A9" s="67">
        <f t="shared" si="0"/>
        <v>7</v>
      </c>
      <c r="B9" s="93" t="s">
        <v>107</v>
      </c>
      <c r="C9" s="79">
        <v>45549.6</v>
      </c>
      <c r="D9" s="90">
        <v>0.3</v>
      </c>
      <c r="E9" s="80" t="s">
        <v>70</v>
      </c>
    </row>
    <row r="10" spans="1:5" ht="67.5">
      <c r="A10" s="67">
        <f t="shared" si="0"/>
        <v>8</v>
      </c>
      <c r="B10" s="93" t="s">
        <v>108</v>
      </c>
      <c r="C10" s="79">
        <v>134946</v>
      </c>
      <c r="D10" s="90">
        <v>45</v>
      </c>
      <c r="E10" s="80" t="s">
        <v>29</v>
      </c>
    </row>
    <row r="11" spans="1:5" ht="101.25">
      <c r="A11" s="67">
        <f t="shared" si="0"/>
        <v>9</v>
      </c>
      <c r="B11" s="93" t="s">
        <v>109</v>
      </c>
      <c r="C11" s="79">
        <v>40932</v>
      </c>
      <c r="D11" s="90">
        <v>15</v>
      </c>
      <c r="E11" s="80" t="s">
        <v>30</v>
      </c>
    </row>
    <row r="12" spans="1:5" ht="56.25">
      <c r="A12" s="67">
        <f t="shared" si="0"/>
        <v>10</v>
      </c>
      <c r="B12" s="93" t="s">
        <v>110</v>
      </c>
      <c r="C12" s="79">
        <v>45549.6</v>
      </c>
      <c r="D12" s="90">
        <v>6</v>
      </c>
      <c r="E12" s="80" t="s">
        <v>30</v>
      </c>
    </row>
    <row r="13" spans="1:5" ht="45">
      <c r="A13" s="67">
        <f t="shared" si="0"/>
        <v>11</v>
      </c>
      <c r="B13" s="93" t="s">
        <v>111</v>
      </c>
      <c r="C13" s="79">
        <v>550</v>
      </c>
      <c r="D13" s="90">
        <v>2</v>
      </c>
      <c r="E13" s="80" t="s">
        <v>29</v>
      </c>
    </row>
    <row r="14" spans="1:5" ht="78.75">
      <c r="A14" s="67">
        <f t="shared" si="0"/>
        <v>12</v>
      </c>
      <c r="B14" s="93" t="s">
        <v>112</v>
      </c>
      <c r="C14" s="79">
        <v>550</v>
      </c>
      <c r="D14" s="90">
        <v>15</v>
      </c>
      <c r="E14" s="80" t="s">
        <v>29</v>
      </c>
    </row>
    <row r="15" spans="1:5" ht="56.25">
      <c r="A15" s="67">
        <f t="shared" si="0"/>
        <v>13</v>
      </c>
      <c r="B15" s="93" t="s">
        <v>113</v>
      </c>
      <c r="C15" s="79">
        <v>149940</v>
      </c>
      <c r="D15" s="90">
        <v>50</v>
      </c>
      <c r="E15" s="80" t="s">
        <v>29</v>
      </c>
    </row>
    <row r="16" spans="1:5" ht="90">
      <c r="A16" s="67">
        <f t="shared" si="0"/>
        <v>14</v>
      </c>
      <c r="B16" s="93" t="s">
        <v>114</v>
      </c>
      <c r="C16" s="79">
        <v>550</v>
      </c>
      <c r="D16" s="90">
        <v>6</v>
      </c>
      <c r="E16" s="80" t="s">
        <v>29</v>
      </c>
    </row>
    <row r="17" spans="1:5" ht="90">
      <c r="A17" s="67">
        <f t="shared" si="0"/>
        <v>15</v>
      </c>
      <c r="B17" s="93" t="s">
        <v>115</v>
      </c>
      <c r="C17" s="79">
        <v>550</v>
      </c>
      <c r="D17" s="90">
        <v>6</v>
      </c>
      <c r="E17" s="80" t="s">
        <v>29</v>
      </c>
    </row>
    <row r="18" spans="1:5" ht="78.75">
      <c r="A18" s="67">
        <f t="shared" si="0"/>
        <v>16</v>
      </c>
      <c r="B18" s="93" t="s">
        <v>116</v>
      </c>
      <c r="C18" s="79">
        <v>550</v>
      </c>
      <c r="D18" s="89">
        <v>6</v>
      </c>
      <c r="E18" s="80" t="s">
        <v>29</v>
      </c>
    </row>
    <row r="19" spans="1:5" ht="78.75">
      <c r="A19" s="67">
        <f t="shared" si="0"/>
        <v>17</v>
      </c>
      <c r="B19" s="93" t="s">
        <v>117</v>
      </c>
      <c r="C19" s="79">
        <v>550</v>
      </c>
      <c r="D19" s="89">
        <v>15</v>
      </c>
      <c r="E19" s="80" t="s">
        <v>29</v>
      </c>
    </row>
    <row r="20" spans="1:5" ht="78.75">
      <c r="A20" s="67">
        <f t="shared" si="0"/>
        <v>18</v>
      </c>
      <c r="B20" s="98" t="s">
        <v>118</v>
      </c>
      <c r="C20" s="79">
        <v>550</v>
      </c>
      <c r="D20" s="89">
        <v>15</v>
      </c>
      <c r="E20" s="80" t="s">
        <v>29</v>
      </c>
    </row>
    <row r="21" spans="1:5" ht="90">
      <c r="A21" s="67">
        <f t="shared" si="0"/>
        <v>19</v>
      </c>
      <c r="B21" s="98" t="s">
        <v>119</v>
      </c>
      <c r="C21" s="79">
        <v>550</v>
      </c>
      <c r="D21" s="89">
        <v>12</v>
      </c>
      <c r="E21" s="80" t="s">
        <v>29</v>
      </c>
    </row>
    <row r="22" spans="1:5" ht="90">
      <c r="A22" s="67">
        <f t="shared" si="0"/>
        <v>20</v>
      </c>
      <c r="B22" s="98" t="s">
        <v>120</v>
      </c>
      <c r="C22" s="79">
        <v>550</v>
      </c>
      <c r="D22" s="89">
        <v>12</v>
      </c>
      <c r="E22" s="80" t="s">
        <v>29</v>
      </c>
    </row>
    <row r="23" spans="1:5" ht="78.75">
      <c r="A23" s="67">
        <f t="shared" si="0"/>
        <v>21</v>
      </c>
      <c r="B23" s="98" t="s">
        <v>121</v>
      </c>
      <c r="C23" s="79">
        <v>550</v>
      </c>
      <c r="D23" s="89">
        <v>9.5</v>
      </c>
      <c r="E23" s="80" t="s">
        <v>29</v>
      </c>
    </row>
    <row r="24" spans="1:5" ht="90">
      <c r="A24" s="67"/>
      <c r="B24" s="98" t="s">
        <v>122</v>
      </c>
      <c r="C24" s="79">
        <v>550</v>
      </c>
      <c r="D24" s="89">
        <v>15</v>
      </c>
      <c r="E24" s="80" t="s">
        <v>29</v>
      </c>
    </row>
    <row r="25" spans="1:5" ht="12.75">
      <c r="A25" s="67"/>
      <c r="B25" s="71"/>
      <c r="C25" s="73"/>
      <c r="D25" s="70"/>
      <c r="E25" s="75"/>
    </row>
    <row r="26" spans="1:5" ht="12.75">
      <c r="A26" s="67"/>
      <c r="B26" s="72"/>
      <c r="C26" s="73"/>
      <c r="D26" s="70"/>
      <c r="E26" s="75"/>
    </row>
    <row r="27" spans="1:5" ht="12.75">
      <c r="A27" s="67"/>
      <c r="B27" s="72"/>
      <c r="C27" s="73"/>
      <c r="D27" s="70"/>
      <c r="E27" s="75"/>
    </row>
    <row r="28" spans="1:5" ht="12.75">
      <c r="A28" s="67"/>
      <c r="B28" s="72"/>
      <c r="C28" s="73"/>
      <c r="D28" s="70"/>
      <c r="E28" s="75"/>
    </row>
    <row r="29" spans="1:5" ht="12.75">
      <c r="A29" s="67"/>
      <c r="B29" s="71"/>
      <c r="C29" s="74"/>
      <c r="D29" s="69"/>
      <c r="E29" s="75"/>
    </row>
    <row r="30" spans="1:5" ht="12.75">
      <c r="A30" s="67"/>
      <c r="B30" s="72"/>
      <c r="C30" s="73"/>
      <c r="D30" s="70"/>
      <c r="E30" s="75"/>
    </row>
    <row r="31" spans="1:5" ht="12.75">
      <c r="A31" s="67"/>
      <c r="B31" s="72"/>
      <c r="C31" s="73"/>
      <c r="D31" s="70"/>
      <c r="E31" s="75"/>
    </row>
    <row r="32" spans="1:5" ht="12.75">
      <c r="A32" s="67"/>
      <c r="B32" s="72"/>
      <c r="C32" s="73"/>
      <c r="D32" s="70"/>
      <c r="E32" s="75"/>
    </row>
    <row r="33" spans="1:5" ht="12.75">
      <c r="A33" s="67"/>
      <c r="B33" s="72"/>
      <c r="C33" s="73"/>
      <c r="D33" s="70"/>
      <c r="E33" s="75"/>
    </row>
    <row r="34" spans="1:5" ht="12.75">
      <c r="A34" s="67"/>
      <c r="B34" s="71"/>
      <c r="C34" s="74"/>
      <c r="D34" s="69"/>
      <c r="E34" s="75"/>
    </row>
    <row r="35" spans="1:5" ht="12.75">
      <c r="A35" s="67"/>
      <c r="B35" s="71"/>
      <c r="C35" s="74"/>
      <c r="D35" s="69"/>
      <c r="E35" s="75"/>
    </row>
    <row r="36" spans="1:5" ht="12.75">
      <c r="A36" s="67"/>
      <c r="B36" s="72"/>
      <c r="C36" s="73"/>
      <c r="D36" s="70"/>
      <c r="E36" s="75"/>
    </row>
    <row r="37" spans="1:5" ht="12.75">
      <c r="A37" s="67"/>
      <c r="B37" s="72"/>
      <c r="C37" s="73"/>
      <c r="D37" s="70"/>
      <c r="E37" s="75"/>
    </row>
    <row r="38" spans="1:5" ht="12.75">
      <c r="A38" s="67"/>
      <c r="B38" s="72"/>
      <c r="C38" s="73"/>
      <c r="D38" s="70"/>
      <c r="E38" s="75"/>
    </row>
    <row r="39" spans="1:5" ht="12.75">
      <c r="A39" s="67"/>
      <c r="B39" s="72"/>
      <c r="C39" s="73"/>
      <c r="D39" s="70"/>
      <c r="E39" s="75"/>
    </row>
    <row r="40" spans="1:5" ht="12.75">
      <c r="A40" s="67"/>
      <c r="B40" s="71"/>
      <c r="C40" s="74"/>
      <c r="D40" s="69"/>
      <c r="E40" s="75"/>
    </row>
    <row r="41" spans="1:5" ht="12.75">
      <c r="A41" s="67"/>
      <c r="B41" s="72"/>
      <c r="C41" s="73"/>
      <c r="D41" s="70"/>
      <c r="E41" s="75"/>
    </row>
    <row r="42" spans="1:5" ht="12.75">
      <c r="A42" s="67"/>
      <c r="B42" s="71"/>
      <c r="C42" s="74"/>
      <c r="D42" s="69"/>
      <c r="E42" s="75"/>
    </row>
    <row r="43" spans="1:5" ht="12.75">
      <c r="A43" s="67"/>
      <c r="B43" s="71"/>
      <c r="C43" s="74"/>
      <c r="D43" s="69"/>
      <c r="E43" s="75"/>
    </row>
    <row r="44" spans="1:5" ht="12.75">
      <c r="A44" s="67"/>
      <c r="B44" s="72"/>
      <c r="C44" s="73"/>
      <c r="D44" s="70"/>
      <c r="E44" s="75"/>
    </row>
    <row r="45" spans="1:5" ht="12.75">
      <c r="A45" s="67"/>
      <c r="B45" s="72"/>
      <c r="C45" s="73"/>
      <c r="D45" s="70"/>
      <c r="E45" s="75"/>
    </row>
    <row r="46" spans="1:5" ht="12.75">
      <c r="A46" s="67"/>
      <c r="B46" s="72"/>
      <c r="C46" s="73"/>
      <c r="D46" s="70"/>
      <c r="E46" s="75"/>
    </row>
    <row r="47" spans="2:5" ht="12.75">
      <c r="B47" s="71"/>
      <c r="C47" s="74"/>
      <c r="D47" s="71"/>
      <c r="E47" s="75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B3" sqref="B3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09" t="s">
        <v>34</v>
      </c>
      <c r="B1" s="109"/>
      <c r="C1" s="109"/>
      <c r="D1" s="109"/>
      <c r="E1" s="10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56.25">
      <c r="A3" s="7">
        <v>1</v>
      </c>
      <c r="B3" s="93" t="s">
        <v>148</v>
      </c>
      <c r="C3" s="79">
        <v>96000</v>
      </c>
      <c r="D3" s="90">
        <v>80</v>
      </c>
      <c r="E3" s="80" t="s">
        <v>29</v>
      </c>
    </row>
    <row r="4" spans="1:5" ht="33.75">
      <c r="A4" s="7">
        <f>A3+1</f>
        <v>2</v>
      </c>
      <c r="B4" s="93" t="s">
        <v>125</v>
      </c>
      <c r="C4" s="79">
        <v>3391.2</v>
      </c>
      <c r="D4" s="90">
        <v>1</v>
      </c>
      <c r="E4" s="80" t="s">
        <v>29</v>
      </c>
    </row>
    <row r="5" spans="1:5" ht="33.75">
      <c r="A5" s="7">
        <f aca="true" t="shared" si="0" ref="A5:A28">A4+1</f>
        <v>3</v>
      </c>
      <c r="B5" s="93" t="s">
        <v>126</v>
      </c>
      <c r="C5" s="79">
        <v>3391.2</v>
      </c>
      <c r="D5" s="90">
        <v>1</v>
      </c>
      <c r="E5" s="80" t="s">
        <v>29</v>
      </c>
    </row>
    <row r="6" spans="1:5" ht="45">
      <c r="A6" s="7">
        <f t="shared" si="0"/>
        <v>4</v>
      </c>
      <c r="B6" s="93" t="s">
        <v>127</v>
      </c>
      <c r="C6" s="79">
        <v>3391.2</v>
      </c>
      <c r="D6" s="90">
        <v>1</v>
      </c>
      <c r="E6" s="80" t="s">
        <v>29</v>
      </c>
    </row>
    <row r="7" spans="1:5" ht="45">
      <c r="A7" s="7">
        <f t="shared" si="0"/>
        <v>5</v>
      </c>
      <c r="B7" s="93" t="s">
        <v>128</v>
      </c>
      <c r="C7" s="79">
        <v>3391.2</v>
      </c>
      <c r="D7" s="90">
        <v>1</v>
      </c>
      <c r="E7" s="80" t="s">
        <v>29</v>
      </c>
    </row>
    <row r="8" spans="1:5" ht="45">
      <c r="A8" s="7">
        <f t="shared" si="0"/>
        <v>6</v>
      </c>
      <c r="B8" s="93" t="s">
        <v>129</v>
      </c>
      <c r="C8" s="79">
        <v>156120</v>
      </c>
      <c r="D8" s="90">
        <v>100</v>
      </c>
      <c r="E8" s="80" t="s">
        <v>29</v>
      </c>
    </row>
    <row r="9" spans="1:5" ht="33.75">
      <c r="A9" s="7">
        <f t="shared" si="0"/>
        <v>7</v>
      </c>
      <c r="B9" s="93" t="s">
        <v>130</v>
      </c>
      <c r="C9" s="79">
        <v>29988</v>
      </c>
      <c r="D9" s="90">
        <v>10</v>
      </c>
      <c r="E9" s="80" t="s">
        <v>29</v>
      </c>
    </row>
    <row r="10" spans="1:5" ht="56.25">
      <c r="A10" s="7">
        <f t="shared" si="0"/>
        <v>8</v>
      </c>
      <c r="B10" s="93" t="s">
        <v>131</v>
      </c>
      <c r="C10" s="79">
        <v>22491</v>
      </c>
      <c r="D10" s="89">
        <v>7.5</v>
      </c>
      <c r="E10" s="80" t="s">
        <v>30</v>
      </c>
    </row>
    <row r="11" spans="1:5" ht="78.75">
      <c r="A11" s="7">
        <f t="shared" si="0"/>
        <v>9</v>
      </c>
      <c r="B11" s="93" t="s">
        <v>132</v>
      </c>
      <c r="C11" s="79">
        <v>234180</v>
      </c>
      <c r="D11" s="89">
        <v>150</v>
      </c>
      <c r="E11" s="80" t="s">
        <v>29</v>
      </c>
    </row>
    <row r="12" spans="1:5" ht="67.5">
      <c r="A12" s="7">
        <f t="shared" si="0"/>
        <v>10</v>
      </c>
      <c r="B12" s="93" t="s">
        <v>133</v>
      </c>
      <c r="C12" s="79">
        <v>61869.6</v>
      </c>
      <c r="D12" s="89">
        <v>14.4</v>
      </c>
      <c r="E12" s="80" t="s">
        <v>29</v>
      </c>
    </row>
    <row r="13" spans="1:5" ht="45">
      <c r="A13" s="7">
        <f t="shared" si="0"/>
        <v>11</v>
      </c>
      <c r="B13" s="93" t="s">
        <v>134</v>
      </c>
      <c r="C13" s="79">
        <v>109376.4</v>
      </c>
      <c r="D13" s="89">
        <v>140</v>
      </c>
      <c r="E13" s="80" t="s">
        <v>29</v>
      </c>
    </row>
    <row r="14" spans="1:5" ht="45">
      <c r="A14" s="7">
        <f t="shared" si="0"/>
        <v>12</v>
      </c>
      <c r="B14" s="93" t="s">
        <v>135</v>
      </c>
      <c r="C14" s="79">
        <v>550</v>
      </c>
      <c r="D14" s="89">
        <v>12</v>
      </c>
      <c r="E14" s="80" t="s">
        <v>29</v>
      </c>
    </row>
    <row r="15" spans="1:5" ht="67.5">
      <c r="A15" s="7">
        <f t="shared" si="0"/>
        <v>13</v>
      </c>
      <c r="B15" s="93" t="s">
        <v>136</v>
      </c>
      <c r="C15" s="79">
        <v>550</v>
      </c>
      <c r="D15" s="89">
        <v>15</v>
      </c>
      <c r="E15" s="80" t="s">
        <v>29</v>
      </c>
    </row>
    <row r="16" spans="1:5" ht="45">
      <c r="A16" s="7">
        <f t="shared" si="0"/>
        <v>14</v>
      </c>
      <c r="B16" s="93" t="s">
        <v>137</v>
      </c>
      <c r="C16" s="79">
        <v>550</v>
      </c>
      <c r="D16" s="89">
        <v>15</v>
      </c>
      <c r="E16" s="80" t="s">
        <v>29</v>
      </c>
    </row>
    <row r="17" spans="1:5" ht="56.25">
      <c r="A17" s="7">
        <f t="shared" si="0"/>
        <v>15</v>
      </c>
      <c r="B17" s="93" t="s">
        <v>138</v>
      </c>
      <c r="C17" s="79">
        <v>18308.4</v>
      </c>
      <c r="D17" s="89">
        <v>18</v>
      </c>
      <c r="E17" s="80" t="s">
        <v>29</v>
      </c>
    </row>
    <row r="18" spans="1:5" ht="33.75">
      <c r="A18" s="7">
        <f t="shared" si="0"/>
        <v>16</v>
      </c>
      <c r="B18" s="93" t="s">
        <v>139</v>
      </c>
      <c r="C18" s="79">
        <v>61869.6</v>
      </c>
      <c r="D18" s="89">
        <v>15</v>
      </c>
      <c r="E18" s="80" t="s">
        <v>29</v>
      </c>
    </row>
    <row r="19" spans="1:5" ht="56.25">
      <c r="A19" s="7">
        <f t="shared" si="0"/>
        <v>17</v>
      </c>
      <c r="B19" s="78" t="s">
        <v>140</v>
      </c>
      <c r="C19" s="79">
        <v>550</v>
      </c>
      <c r="D19" s="89">
        <v>15</v>
      </c>
      <c r="E19" s="80" t="s">
        <v>29</v>
      </c>
    </row>
    <row r="20" spans="1:5" ht="67.5">
      <c r="A20" s="7">
        <f t="shared" si="0"/>
        <v>18</v>
      </c>
      <c r="B20" s="78" t="s">
        <v>141</v>
      </c>
      <c r="C20" s="79">
        <v>550</v>
      </c>
      <c r="D20" s="89">
        <v>15</v>
      </c>
      <c r="E20" s="80" t="s">
        <v>29</v>
      </c>
    </row>
    <row r="21" spans="1:5" ht="45">
      <c r="A21" s="7">
        <f t="shared" si="0"/>
        <v>19</v>
      </c>
      <c r="B21" s="78" t="s">
        <v>149</v>
      </c>
      <c r="C21" s="79">
        <v>109376.4</v>
      </c>
      <c r="D21" s="89">
        <v>145</v>
      </c>
      <c r="E21" s="80" t="s">
        <v>29</v>
      </c>
    </row>
    <row r="22" spans="1:5" ht="101.25">
      <c r="A22" s="7">
        <f t="shared" si="0"/>
        <v>20</v>
      </c>
      <c r="B22" s="78" t="s">
        <v>142</v>
      </c>
      <c r="C22" s="79">
        <v>37746</v>
      </c>
      <c r="D22" s="89">
        <v>45</v>
      </c>
      <c r="E22" s="71" t="s">
        <v>147</v>
      </c>
    </row>
    <row r="23" spans="1:5" ht="56.25">
      <c r="A23" s="7">
        <f t="shared" si="0"/>
        <v>21</v>
      </c>
      <c r="B23" s="78" t="s">
        <v>143</v>
      </c>
      <c r="C23" s="79">
        <v>550</v>
      </c>
      <c r="D23" s="89">
        <v>15</v>
      </c>
      <c r="E23" s="71" t="s">
        <v>147</v>
      </c>
    </row>
    <row r="24" spans="1:5" ht="45">
      <c r="A24" s="7">
        <f t="shared" si="0"/>
        <v>22</v>
      </c>
      <c r="B24" s="78" t="s">
        <v>144</v>
      </c>
      <c r="C24" s="79">
        <v>109376.4</v>
      </c>
      <c r="D24" s="89">
        <v>145</v>
      </c>
      <c r="E24" s="80" t="s">
        <v>29</v>
      </c>
    </row>
    <row r="25" spans="1:5" ht="45">
      <c r="A25" s="7">
        <f t="shared" si="0"/>
        <v>23</v>
      </c>
      <c r="B25" s="78" t="s">
        <v>145</v>
      </c>
      <c r="C25" s="79">
        <v>109376.4</v>
      </c>
      <c r="D25" s="89">
        <v>145</v>
      </c>
      <c r="E25" s="80" t="s">
        <v>29</v>
      </c>
    </row>
    <row r="26" spans="1:5" ht="45">
      <c r="A26" s="7">
        <f t="shared" si="0"/>
        <v>24</v>
      </c>
      <c r="B26" s="78" t="s">
        <v>146</v>
      </c>
      <c r="C26" s="79">
        <v>550</v>
      </c>
      <c r="D26" s="89">
        <v>15</v>
      </c>
      <c r="E26" s="71" t="s">
        <v>147</v>
      </c>
    </row>
    <row r="27" spans="1:5" ht="56.25">
      <c r="A27" s="7">
        <f t="shared" si="0"/>
        <v>25</v>
      </c>
      <c r="B27" s="78" t="s">
        <v>150</v>
      </c>
      <c r="C27" s="79">
        <v>550</v>
      </c>
      <c r="D27" s="89">
        <v>15</v>
      </c>
      <c r="E27" s="80" t="s">
        <v>29</v>
      </c>
    </row>
    <row r="28" spans="1:5" ht="56.25">
      <c r="A28" s="7">
        <f t="shared" si="0"/>
        <v>26</v>
      </c>
      <c r="B28" s="78" t="s">
        <v>151</v>
      </c>
      <c r="C28" s="79">
        <v>550</v>
      </c>
      <c r="D28" s="89">
        <v>15</v>
      </c>
      <c r="E28" s="71" t="s">
        <v>147</v>
      </c>
    </row>
    <row r="29" spans="1:5" ht="12.75">
      <c r="A29" s="7"/>
      <c r="B29" s="72"/>
      <c r="C29" s="73"/>
      <c r="D29" s="61"/>
      <c r="E29" s="61"/>
    </row>
    <row r="30" spans="1:5" ht="12.75">
      <c r="A30" s="7"/>
      <c r="B30" s="72"/>
      <c r="C30" s="73"/>
      <c r="D30" s="61"/>
      <c r="E30" s="75"/>
    </row>
    <row r="31" spans="1:5" ht="12.75">
      <c r="A31" s="7"/>
      <c r="B31" s="72"/>
      <c r="C31" s="73"/>
      <c r="D31" s="61"/>
      <c r="E31" s="75"/>
    </row>
    <row r="32" spans="1:5" ht="12.75">
      <c r="A32" s="7"/>
      <c r="B32" s="72"/>
      <c r="C32" s="73"/>
      <c r="D32" s="61"/>
      <c r="E32" s="75"/>
    </row>
    <row r="33" spans="1:5" ht="12.75">
      <c r="A33" s="7"/>
      <c r="B33" s="72"/>
      <c r="C33" s="73"/>
      <c r="D33" s="61"/>
      <c r="E33" s="75"/>
    </row>
    <row r="34" spans="1:5" ht="12.75">
      <c r="A34" s="7"/>
      <c r="B34" s="72"/>
      <c r="C34" s="73"/>
      <c r="D34" s="61"/>
      <c r="E34" s="75"/>
    </row>
    <row r="35" spans="1:5" ht="12.75">
      <c r="A35" s="7"/>
      <c r="B35" s="72"/>
      <c r="C35" s="73"/>
      <c r="D35" s="77"/>
      <c r="E35" s="75"/>
    </row>
    <row r="36" spans="1:5" ht="12.75">
      <c r="A36" s="7"/>
      <c r="B36" s="72"/>
      <c r="C36" s="73"/>
      <c r="D36" s="77"/>
      <c r="E36" s="75"/>
    </row>
    <row r="37" spans="1:5" ht="12.75">
      <c r="A37" s="7"/>
      <c r="B37" s="72"/>
      <c r="C37" s="73"/>
      <c r="D37" s="77"/>
      <c r="E37" s="75"/>
    </row>
    <row r="38" spans="1:5" ht="12.75">
      <c r="A38" s="7"/>
      <c r="B38" s="72"/>
      <c r="C38" s="73"/>
      <c r="D38" s="77"/>
      <c r="E38" s="75"/>
    </row>
    <row r="39" spans="1:5" ht="12.75">
      <c r="A39" s="7"/>
      <c r="B39" s="72"/>
      <c r="C39" s="73"/>
      <c r="D39" s="77"/>
      <c r="E39" s="75"/>
    </row>
    <row r="40" spans="1:5" ht="12.75">
      <c r="A40" s="7"/>
      <c r="B40" s="72"/>
      <c r="C40" s="73"/>
      <c r="D40" s="77"/>
      <c r="E40" s="75"/>
    </row>
    <row r="41" spans="1:5" ht="12.75">
      <c r="A41" s="7"/>
      <c r="B41" s="76"/>
      <c r="C41" s="73"/>
      <c r="D41" s="77"/>
      <c r="E41" s="75"/>
    </row>
    <row r="42" spans="1:5" ht="12.75">
      <c r="A42" s="7"/>
      <c r="B42" s="76"/>
      <c r="C42" s="73"/>
      <c r="D42" s="77"/>
      <c r="E42" s="75"/>
    </row>
    <row r="43" spans="1:5" ht="12.75">
      <c r="A43" s="7"/>
      <c r="B43" s="72"/>
      <c r="C43" s="73"/>
      <c r="D43" s="77"/>
      <c r="E43" s="75"/>
    </row>
    <row r="44" spans="1:5" ht="12.75">
      <c r="A44" s="7"/>
      <c r="B44" s="72"/>
      <c r="C44" s="73"/>
      <c r="D44" s="77"/>
      <c r="E44" s="75"/>
    </row>
    <row r="45" spans="1:5" ht="12.75">
      <c r="A45" s="7"/>
      <c r="B45" s="72"/>
      <c r="C45" s="73"/>
      <c r="D45" s="77"/>
      <c r="E45" s="75"/>
    </row>
    <row r="46" spans="1:5" ht="12.75">
      <c r="A46" s="7"/>
      <c r="B46" s="72"/>
      <c r="C46" s="73"/>
      <c r="D46" s="77"/>
      <c r="E46" s="75"/>
    </row>
    <row r="47" spans="1:5" ht="12.75">
      <c r="A47" s="7"/>
      <c r="B47" s="72"/>
      <c r="C47" s="73"/>
      <c r="D47" s="77"/>
      <c r="E47" s="75"/>
    </row>
    <row r="48" spans="1:5" ht="12.75">
      <c r="A48" s="7"/>
      <c r="B48" s="72"/>
      <c r="C48" s="73"/>
      <c r="D48" s="77"/>
      <c r="E48" s="75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E4" sqref="E4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09" t="s">
        <v>35</v>
      </c>
      <c r="B1" s="109"/>
      <c r="C1" s="109"/>
      <c r="D1" s="109"/>
      <c r="E1" s="10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86">
        <v>1</v>
      </c>
      <c r="B3" s="93" t="s">
        <v>162</v>
      </c>
      <c r="C3" s="79">
        <v>61869.6</v>
      </c>
      <c r="D3" s="89">
        <v>20</v>
      </c>
      <c r="E3" s="80" t="s">
        <v>29</v>
      </c>
    </row>
    <row r="4" spans="1:5" ht="112.5">
      <c r="A4" s="86">
        <f>A3+1</f>
        <v>2</v>
      </c>
      <c r="B4" s="78" t="s">
        <v>161</v>
      </c>
      <c r="C4" s="79">
        <v>63842.4</v>
      </c>
      <c r="D4" s="89">
        <v>15.86</v>
      </c>
      <c r="E4" s="80" t="s">
        <v>29</v>
      </c>
    </row>
    <row r="5" spans="1:5" ht="67.5">
      <c r="A5" s="86">
        <f aca="true" t="shared" si="0" ref="A5:A13">A4+1</f>
        <v>3</v>
      </c>
      <c r="B5" s="78" t="s">
        <v>163</v>
      </c>
      <c r="C5" s="79">
        <v>550</v>
      </c>
      <c r="D5" s="89">
        <v>15</v>
      </c>
      <c r="E5" s="80" t="s">
        <v>29</v>
      </c>
    </row>
    <row r="6" spans="1:5" ht="101.25">
      <c r="A6" s="86">
        <f t="shared" si="0"/>
        <v>4</v>
      </c>
      <c r="B6" s="78" t="s">
        <v>160</v>
      </c>
      <c r="C6" s="79">
        <v>89964</v>
      </c>
      <c r="D6" s="89">
        <v>30</v>
      </c>
      <c r="E6" s="80" t="s">
        <v>29</v>
      </c>
    </row>
    <row r="7" spans="1:5" ht="56.25">
      <c r="A7" s="86">
        <f t="shared" si="0"/>
        <v>5</v>
      </c>
      <c r="B7" s="78" t="s">
        <v>159</v>
      </c>
      <c r="C7" s="79">
        <v>41983.2</v>
      </c>
      <c r="D7" s="89">
        <v>14</v>
      </c>
      <c r="E7" s="80" t="s">
        <v>69</v>
      </c>
    </row>
    <row r="8" spans="1:5" ht="56.25">
      <c r="A8" s="86">
        <f t="shared" si="0"/>
        <v>6</v>
      </c>
      <c r="B8" s="78" t="s">
        <v>158</v>
      </c>
      <c r="C8" s="79">
        <v>61869.6</v>
      </c>
      <c r="D8" s="89">
        <v>15</v>
      </c>
      <c r="E8" s="80" t="s">
        <v>29</v>
      </c>
    </row>
    <row r="9" spans="1:5" ht="56.25">
      <c r="A9" s="86">
        <f t="shared" si="0"/>
        <v>7</v>
      </c>
      <c r="B9" s="78" t="s">
        <v>157</v>
      </c>
      <c r="C9" s="79">
        <v>550</v>
      </c>
      <c r="D9" s="89">
        <v>15</v>
      </c>
      <c r="E9" s="71" t="s">
        <v>147</v>
      </c>
    </row>
    <row r="10" spans="1:5" ht="33.75">
      <c r="A10" s="86">
        <f t="shared" si="0"/>
        <v>8</v>
      </c>
      <c r="B10" s="78" t="s">
        <v>156</v>
      </c>
      <c r="C10" s="79">
        <v>61869.6</v>
      </c>
      <c r="D10" s="89">
        <v>15</v>
      </c>
      <c r="E10" s="71" t="s">
        <v>147</v>
      </c>
    </row>
    <row r="11" spans="1:5" ht="67.5">
      <c r="A11" s="86">
        <f t="shared" si="0"/>
        <v>9</v>
      </c>
      <c r="B11" s="78" t="s">
        <v>155</v>
      </c>
      <c r="C11" s="79">
        <v>550</v>
      </c>
      <c r="D11" s="89">
        <v>12</v>
      </c>
      <c r="E11" s="71" t="s">
        <v>147</v>
      </c>
    </row>
    <row r="12" spans="1:5" ht="56.25">
      <c r="A12" s="86">
        <f t="shared" si="0"/>
        <v>10</v>
      </c>
      <c r="B12" s="78" t="s">
        <v>154</v>
      </c>
      <c r="C12" s="79">
        <v>149940</v>
      </c>
      <c r="D12" s="89">
        <v>50</v>
      </c>
      <c r="E12" s="71" t="s">
        <v>29</v>
      </c>
    </row>
    <row r="13" spans="1:5" ht="67.5">
      <c r="A13" s="86">
        <f t="shared" si="0"/>
        <v>11</v>
      </c>
      <c r="B13" s="78" t="s">
        <v>153</v>
      </c>
      <c r="C13" s="79">
        <v>550</v>
      </c>
      <c r="D13" s="89">
        <v>15</v>
      </c>
      <c r="E13" s="71" t="s">
        <v>147</v>
      </c>
    </row>
    <row r="14" spans="1:5" ht="78.75">
      <c r="A14" s="86"/>
      <c r="B14" s="78" t="s">
        <v>152</v>
      </c>
      <c r="C14" s="79">
        <v>550</v>
      </c>
      <c r="D14" s="89">
        <v>15</v>
      </c>
      <c r="E14" s="71" t="s">
        <v>29</v>
      </c>
    </row>
    <row r="15" spans="1:5" ht="67.5">
      <c r="A15" s="86"/>
      <c r="B15" s="78" t="s">
        <v>164</v>
      </c>
      <c r="C15" s="79">
        <v>550</v>
      </c>
      <c r="D15" s="89">
        <v>15</v>
      </c>
      <c r="E15" s="71" t="s">
        <v>29</v>
      </c>
    </row>
    <row r="16" spans="1:5" ht="45">
      <c r="A16" s="86"/>
      <c r="B16" s="78" t="s">
        <v>165</v>
      </c>
      <c r="C16" s="79">
        <v>550</v>
      </c>
      <c r="D16" s="89">
        <v>15</v>
      </c>
      <c r="E16" s="71" t="s">
        <v>147</v>
      </c>
    </row>
    <row r="17" spans="1:5" ht="12.75">
      <c r="A17" s="86"/>
      <c r="B17" s="78"/>
      <c r="C17" s="91"/>
      <c r="D17" s="89"/>
      <c r="E17" s="80"/>
    </row>
    <row r="18" spans="1:5" ht="12.75">
      <c r="A18" s="86"/>
      <c r="B18" s="78"/>
      <c r="C18" s="91"/>
      <c r="D18" s="89"/>
      <c r="E18" s="80"/>
    </row>
    <row r="19" spans="1:5" ht="12.75">
      <c r="A19" s="86"/>
      <c r="B19" s="78"/>
      <c r="C19" s="91"/>
      <c r="D19" s="89"/>
      <c r="E19" s="71"/>
    </row>
    <row r="20" spans="1:5" ht="12.75">
      <c r="A20" s="86"/>
      <c r="B20" s="78"/>
      <c r="C20" s="91"/>
      <c r="D20" s="89"/>
      <c r="E20" s="80"/>
    </row>
    <row r="21" spans="1:5" ht="12.75">
      <c r="A21" s="86"/>
      <c r="B21" s="71"/>
      <c r="C21" s="92"/>
      <c r="D21" s="90"/>
      <c r="E21" s="80"/>
    </row>
    <row r="22" spans="1:5" ht="12.75">
      <c r="A22" s="86"/>
      <c r="B22" s="78"/>
      <c r="C22" s="91"/>
      <c r="D22" s="89"/>
      <c r="E22" s="80"/>
    </row>
    <row r="23" spans="1:5" ht="12.75">
      <c r="A23" s="86"/>
      <c r="B23" s="78"/>
      <c r="C23" s="91"/>
      <c r="D23" s="89"/>
      <c r="E23" s="80"/>
    </row>
    <row r="24" spans="1:5" ht="12.75">
      <c r="A24" s="86"/>
      <c r="B24" s="78"/>
      <c r="C24" s="91"/>
      <c r="D24" s="89"/>
      <c r="E24" s="80"/>
    </row>
    <row r="25" spans="1:5" ht="12.75">
      <c r="A25" s="86"/>
      <c r="B25" s="78"/>
      <c r="C25" s="79"/>
      <c r="D25" s="89"/>
      <c r="E25" s="80"/>
    </row>
    <row r="26" spans="1:5" ht="12.75">
      <c r="A26" s="86"/>
      <c r="B26" s="78"/>
      <c r="C26" s="79"/>
      <c r="D26" s="89"/>
      <c r="E26" s="80"/>
    </row>
    <row r="27" spans="1:5" ht="12.75">
      <c r="A27" s="86"/>
      <c r="B27" s="78"/>
      <c r="C27" s="79"/>
      <c r="D27" s="89"/>
      <c r="E27" s="80"/>
    </row>
    <row r="28" spans="1:5" ht="12.75">
      <c r="A28" s="86"/>
      <c r="B28" s="78"/>
      <c r="C28" s="79"/>
      <c r="D28" s="89"/>
      <c r="E28" s="80"/>
    </row>
    <row r="29" spans="1:5" ht="12.75">
      <c r="A29" s="86"/>
      <c r="B29" s="78"/>
      <c r="C29" s="79"/>
      <c r="D29" s="89"/>
      <c r="E29" s="80"/>
    </row>
    <row r="30" spans="1:5" ht="12.75">
      <c r="A30" s="86"/>
      <c r="B30" s="78"/>
      <c r="C30" s="79"/>
      <c r="D30" s="89"/>
      <c r="E30" s="80"/>
    </row>
    <row r="31" spans="1:5" ht="12.75">
      <c r="A31" s="86"/>
      <c r="B31" s="78"/>
      <c r="C31" s="79"/>
      <c r="D31" s="89"/>
      <c r="E31" s="80"/>
    </row>
    <row r="32" spans="1:5" ht="12.75">
      <c r="A32" s="86"/>
      <c r="B32" s="78"/>
      <c r="C32" s="79"/>
      <c r="D32" s="89"/>
      <c r="E32" s="80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2021-11-29T11:47:09Z</dcterms:modified>
  <cp:category/>
  <cp:version/>
  <cp:contentType/>
  <cp:contentStatus/>
</cp:coreProperties>
</file>