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<sst xmlns="http://schemas.openxmlformats.org/spreadsheetml/2006/main" count="809" uniqueCount="364">
  <si>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</si>
  <si>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</si>
  <si>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</si>
  <si>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</si>
  <si>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</si>
  <si>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</si>
  <si>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</si>
  <si>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</si>
  <si>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</si>
  <si>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</si>
  <si>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</si>
  <si>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</si>
  <si>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</si>
  <si>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</si>
  <si>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</si>
  <si>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</si>
  <si>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</si>
  <si>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</si>
  <si>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</si>
  <si>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</si>
  <si>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</si>
  <si>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</si>
  <si>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</si>
  <si>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</si>
  <si>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</si>
  <si>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</si>
  <si>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</si>
  <si>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</si>
  <si>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</si>
  <si>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</si>
  <si>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</si>
  <si>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4 месяца</t>
  </si>
  <si>
    <t>Данные по тех. присоединениям за ноябрь 2015г.</t>
  </si>
  <si>
    <t>15 раб. Дней</t>
  </si>
  <si>
    <t>Количество поданных заявок на тех. присоединение за 2018 год</t>
  </si>
  <si>
    <t>Количество аннулированных заявок на тех. присоединение за  2018 год</t>
  </si>
  <si>
    <t>Количество заключенных договоров на технологическое присоединение за 2018 год</t>
  </si>
  <si>
    <t>Количество выполненных тех. присоединений за 2018 год</t>
  </si>
  <si>
    <t>Договоры на технологическое присоединение за январь 2018 года.</t>
  </si>
  <si>
    <t>базовая станция сотовой связи в районе Лососинского ш., кадастровый номер участка 10:01:0120101:2364</t>
  </si>
  <si>
    <t>на временное электроснабжение на период строительства индивидуального жилого дома по 1-му Радиальному проезду в ТИЗ "Усадьба", кадастровый номер участка 10:01:0160105:335</t>
  </si>
  <si>
    <t>дополнительная  мощность на 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</si>
  <si>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индивидуальный жилой дом в районе ул. Борнаволокской, кадастровый номер земельного участка 10:01:0050165:54</t>
  </si>
  <si>
    <t>Жилой дом в д. Бесовец, территория Жилого массива Речное-2, д. 26, кадастровый номер участка 10:20:0015514:812</t>
  </si>
  <si>
    <t>3/8 жилого дома по ул. Гвардейской, 26, кадастровый номер участка 10:01:170116:011</t>
  </si>
  <si>
    <t>индивидуальный жилой дом в районе ул. Университетской, кадастровый номер участка 10:01:0120101:5180</t>
  </si>
  <si>
    <t>дополнительная мощность на индивидуальный жилой дом по ул. Розовой, 13, кадастровый номер участка 10:01:0160105:108</t>
  </si>
  <si>
    <t>дополнительная мощность на нежилое помещение №13 по пр. Ленина, 3. Ранее выданы ТУ-1030-Н от 13.09.2002г. На 10 кВт</t>
  </si>
  <si>
    <t>временное электроснабжение передвижных установок в районе ул. Боровой, кадастровые номера участков 10:01:0200134:620 и 10:01:0200134:617</t>
  </si>
  <si>
    <t>индивидуальный жилой дом в районе д. №33 по ул. Челюскинцев, кадастровый номер участка 10:01:0170117:64</t>
  </si>
  <si>
    <t>блокированный жилой дом по ул. Рабочей, в районе жилого дома №32а, кадастровый номер участка 10:01:0050167:11</t>
  </si>
  <si>
    <t>дополнительная мощность на 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20.07.2017г. Ранее выданы ТУ-168-Н от 24.07.2017г.</t>
  </si>
  <si>
    <t>Договоры на технологическое присоединение за февраль 2018 года.</t>
  </si>
  <si>
    <t>дополнительная мощность на телекоммуникационное оборудование в помещении на четвертом этаже (площадь 259,7 кв.м) по пр. Первомайскому, д. 30-а. Ранее выданы ТУ-628-Н от 27.04.04г.</t>
  </si>
  <si>
    <t>земельный участок для ведения личного подсобного хозяйства, кадастровый номер участка 10:22:010202:0013</t>
  </si>
  <si>
    <t>многоэтажный жилой дом взамен сносимого  дома №30 по ул. Гражданской, кадастровый номер участка 10:01:0110146:26</t>
  </si>
  <si>
    <t>индивидуальный жилой дом в районе ул. Р. Рождественского, кад. номер 10:01:0100119:412</t>
  </si>
  <si>
    <t>дополнительная мощность Соломенского лесозавода по ул. Соломенской, 2, кадастровый номер участка 10:01:050101:005. Ранее присоединенная мощность: ф-р 1/51 - 390 кВт, ф-р 3/51 - 390 кВт, ф-р 4/51 - 95 кВт, ф-р 5/51 - 310 кВт, ф-р 11/51 - 390 кВт, ф-р 15/51 - 570 кВт. Дополнительная мощность на ф-р 1/51 - 155 кВт, на ф-р 11/51 - 200 кВт. Максимальная присоединяемая мощность на ф-р 1/51 - 545 кВт, на ф-р 11/51 - 590 кВт.</t>
  </si>
  <si>
    <t>дополнительная мощность на производственные здания по пр. Энергетиков , 27, кадастровый номер участка 10:01:020101:2. Ранее присоедиенная мощность:ТП-572, ф-р 9/41 - 100 кВт</t>
  </si>
  <si>
    <t>индивидуальный жилой дом в районе ул. Университетской, кадастровый номер участка 10:01:0120101:110</t>
  </si>
  <si>
    <t>индивидуальный жилой дом в районе ул. Университетской, кадастровый номер участка 10:01:0120101:102</t>
  </si>
  <si>
    <t>дачный дом в Прионежском районе, ур. Лососинное, кадастровый номер участка 10:20:0064701:589</t>
  </si>
  <si>
    <t>дополнительная мощность на нежилое помещение №44 по пр. А.Невского, 46. Ранее присоединенная 1,3 кВт</t>
  </si>
  <si>
    <t>индивидуальный жилой дом в районе ул. Университетской, кадастровый номер участка 10:01:0120101:5004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</si>
  <si>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</si>
  <si>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ул. Логмозерской, 10, кадастровый номер участка 10:01:050170:11</t>
  </si>
  <si>
    <t>1 год</t>
  </si>
  <si>
    <t>административное здание по наб. Неглинской, 44, кадастровый номер участика 10:01:0010126:66</t>
  </si>
  <si>
    <t>дополнительная мощность на 2-квартирный жилой дом по ул. Революционной, 94 в связи с увеличением мощности на квартиру №2 с 7,5 до 15 кВт. Общая мощность на дом 22,5 кВт: на квартиру №2 - 15 кВт, на кв. №1 - 7,5 кВт. Ранее выданы ТУ-271-Н от 21.06.2013г. на 15 кВт на дом</t>
  </si>
  <si>
    <t>временное размещение нестационарного торгового объекта в районе жилого дома №20 по ул. Ровио</t>
  </si>
  <si>
    <t>временное размещение нестационарного торгового объекта в районе жилого дома №2 по ул. Попова</t>
  </si>
  <si>
    <t>временное размещение нестационарного торгового объекта в районе жилого дома №10 по ул. Ключевой</t>
  </si>
  <si>
    <t>индивидуальный жилой дом в районе ул. Р.Рождественского, кадастровый номер участка 10:01:0100119:220</t>
  </si>
  <si>
    <t>индивидуальный жилой дом в районе Кукковка-III, кадастровый номер участка 10:01:0160104:295</t>
  </si>
  <si>
    <t>индивидуальный жилой дом в районе ул.Сулажгорского кирпичного завода, кадастровый номер участка10:01:0220117:100</t>
  </si>
  <si>
    <t>индивидуальный жилой дом по ул. Нахимова, кадастровый номер участка 10:01:0170124:39</t>
  </si>
  <si>
    <t>временное размещение нестационарного торгового объекта (хлебобулочные изделия) в районе дома №2 по ул. Древлянка</t>
  </si>
  <si>
    <t>административное здание в районе ул. Древлянка, кадастровый номер участка 10:01:0120107:1945</t>
  </si>
  <si>
    <t>индивидуальный жилой дом в районе Кукковка-III, кадастровый номер участка 10:01:0160104:186</t>
  </si>
  <si>
    <t>наружное освещение улиц Л.Рохлина, пер. ПВО, Студенческого бульвара в д. Вилга, Прионежского района</t>
  </si>
  <si>
    <t>индивидуальный жилой дом в районе ул. Р.Рождественского, кадастровый номер участка 10:01:0100119:97</t>
  </si>
  <si>
    <t>временное размещение нестационарного торгового объекта в районе пр. А. Невского, д. 40</t>
  </si>
  <si>
    <t>жилой дом в д. Бесовец, территория Жилой массив Речное-2, д. 16, кадастровый номер участка 10:20:0015514:803</t>
  </si>
  <si>
    <t>индивидуальный жилой дом в районе д. №17 по Ключевскому шоссе, кадастровый номер участка 10:01:0130113:1037</t>
  </si>
  <si>
    <t>дополнительная мощность на индивидуальный жилой дом по ул. Земнухова, д. 12, кадастровый номер участка 10:01:0170125:4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</si>
  <si>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10:01:0220117:100. Постоянные ТУ-29-Н от 13.02.2018</t>
  </si>
  <si>
    <t>дополнительная мощность на инвидуальный жилой дом по ул. Пионерской, 31, кадастровый номер участка 10:01:110110:021</t>
  </si>
  <si>
    <t>жилой дом в д.Бесовец, территория Жилой массив Речное-2, д.28, кадастровый номер участка 10:20:0015514:821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</si>
  <si>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10:01:0100119:396. Постоянные ТУ-50-В от 09.10.2017</t>
  </si>
  <si>
    <t>Данные по тех. присоединениям за март 2018г.</t>
  </si>
  <si>
    <t>5/8 жилого дома по ул. Гвардейской, 26, кадастровый номер участка 10:01:170116:011</t>
  </si>
  <si>
    <t>многоквартирный жилой дом по пр. Карьерному (строительный номер 8), кадастровый номер участка 10:01:0170101:57</t>
  </si>
  <si>
    <t>многоквартирный жилой дом по пр. Карьерному (строительный номер 15), кадастровый номер участка 10:01:0170101:44</t>
  </si>
  <si>
    <t>многоквартирный жилой дом по пр. Карьерному (строительный номер 17), кадастровый номер участка 10:01:0170101:52</t>
  </si>
  <si>
    <t>многоквартирный жилой дом по пр. Карьерному (строительный номер 10), кадастровый номер участка 10:01:0170101:43</t>
  </si>
  <si>
    <t>многоквартирный жилой дом по пр. Карьерному (строительный номер 6), кадастровый номер участка 10:01:0170101:58</t>
  </si>
  <si>
    <t>многоквартирный жилой дом по пр. Карьерному (строительный номер 16), кадастровый номер участка 10:01:0170101:220</t>
  </si>
  <si>
    <t>временное электроснабжение на период строительства дачного дома в Прионежском районе, ур. Лососинное, кадастровый номер участка 10:20:0064701:589</t>
  </si>
  <si>
    <t>офисно-торговый центр по ул. Анохина, д. 24, кадастровый номер участка 10:01:010141:005</t>
  </si>
  <si>
    <t>индивидуальный жилой дом в районе ул. Университетской, кадастровый номер участка 10:01:0120101:4996</t>
  </si>
  <si>
    <t xml:space="preserve">индивидуальный жилой дом в жилом районе Кукковка-III по Заонежскому проезду, д. 16, кадастровый номер участка 10:01:0160104:249 </t>
  </si>
  <si>
    <t>индивидуальный жилой дом в районе Сосновецкого пр., кадастровый номер участка 10:01:0050165:71</t>
  </si>
  <si>
    <t>индивидуальный дачный дом в Прионежском районе, ур. Лососинное, кадастровый номер участка 10:20:0064701:592</t>
  </si>
  <si>
    <t>дополнительная мощность на квартиру №2 по ул. Черняховского, д. 18, кадастровый номер участка 10:01:110163:010</t>
  </si>
  <si>
    <t>индивидуальный жилой дом в жилом районе Кукковка-III, в районе ул. Тенистой, кадастровый номер участка 10:01:0160104:125</t>
  </si>
  <si>
    <t>индивидуальный жилой дом в районе ул. Р.Рождественского, кадастровый номер участка 10:01:0100119:102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</si>
  <si>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10:01:0100119:121. Постоянные ТУ-248-Н от 04.10.2017г.</t>
  </si>
  <si>
    <t>индивидуальный жилой дом по ул. Рабочей, кадастровый номер участка 10:01:050170:021</t>
  </si>
  <si>
    <t>дополнительная мощность на индивидуальный жилой дом по ул. Ломоносова, д.20, кадастровый номер участка 10:01:0140136:5</t>
  </si>
  <si>
    <t>индивидуальный жилой дом в жилом районе Кукковка-III по Вепсскому пр., кадастровый номер участка 10:01:0160104:396</t>
  </si>
  <si>
    <t>индивидуальный жилой дом в жилом районе Кукковка-III, кадастровый номер участка 10:01:0160104:301</t>
  </si>
  <si>
    <t>индивидуальный жилой дом по ул. Хейкконена, рядом с домом №5, кадастровый номер участка 10:01:0120111:10</t>
  </si>
  <si>
    <t>дополнительная мощность на временное размещение нестационарного объекта в районе дома №4 по ул. Пограничной. Ранее присоединенная мощность 2 кВт</t>
  </si>
  <si>
    <t>магазин в районе ул. Мичуринской, кадастровый номер участка 10:01:0110168:327</t>
  </si>
  <si>
    <t>индивидуальный дачный дом в Прионежском районе, ур. Лососинное, кадастровый номер участка 10:20:0064701:599</t>
  </si>
  <si>
    <t>жилой дом в д. Бесовец, территория Жилой массив Речное-2, д. 25, кадастровый номер участка 10:20:0015514:811</t>
  </si>
  <si>
    <t>дополнительная мощность на индивидуальный жилой дом взамен сносимого по ул. Луговой, 2, кадастровый номер участка 10:01:0200105:44</t>
  </si>
  <si>
    <t>дополнительная мощность на инидвидуальный жилой дом по ул. Ульянова, д. 23, кадастровый номер участка 10:01:0140137:10</t>
  </si>
  <si>
    <t>индивидуальный жилой дом в районе ул. Университетской, кадастровый номер участка 10:01:0120101:5566</t>
  </si>
  <si>
    <t>индивидуальный жилой дом в районе ул. Университетской, кадастровый номер участка 10:01:0120101:5567</t>
  </si>
  <si>
    <t>индивидуальный дачный дом в Прионежском районе, ур. Лососинное, кадастровые номера участков 10:20:0064701:603, 10:20:0064701:604</t>
  </si>
  <si>
    <t>наружное освещение Студенческого бульвара в д. Вилга, Прионежского района</t>
  </si>
  <si>
    <t>индивидуальный жилой дом в районе ул. Серебристой, жилой район Кукковка III, кадастровый номер участка 10:01:0160104:187</t>
  </si>
  <si>
    <t>индивидуальный жилой дом в жилом районе Кукковка-III, в районе Кижского проезда, кадастровый номер участка 10:01:0160104:532</t>
  </si>
  <si>
    <t>дополнительная мощность на индивидуальный жилой дом по ул. Бабушкина, д. 34, кадастровый номер участка 10:01:100114:003. Ранее выданы ТУ-160-Н от 19.03.2010г.</t>
  </si>
  <si>
    <t>индивидуальный жилой дом в жилом районе Кукковка-III, в районе Кижского проезда, кадастровый номер участка 10:01:0160105:397</t>
  </si>
  <si>
    <t>индивидуальный жилой дом в районе ул. Линевского, кадастровый номер участка 10:01:0120118:90</t>
  </si>
  <si>
    <t>индивидуальный дачный дом в Прионежском районе, ур. Лососинное, кадастровый номер участка 10:20:0064701:591</t>
  </si>
  <si>
    <t>индивидуальный жилой дом по 8-му Лучевому проезду, кадастровый номер участка 10:01:0100123:243</t>
  </si>
  <si>
    <t>индивидуальный жилой дом в районе ул. Университетской, по проезду Академическому, кадастровый номер участка 10:01:0120101:524</t>
  </si>
  <si>
    <t>временное электроснабжение на период строительства индивидуального жилого дома по 8-му Лучевому проезду, кадастровый номер участка 10:01:0100123:243. Постоянные ТУ-91-Н от 03.2018</t>
  </si>
  <si>
    <t>индивидуальный жилой дом по пр. Светлому, кадастровый номер участка 10:01:0100122:116</t>
  </si>
  <si>
    <t>индивидуальный жилой дом по пр. Светлому, кадастровый номер участка 10:01:0100122:115</t>
  </si>
  <si>
    <t>индивидуальный жилой дом по ул. Жуковского, кадастровый номер земельного участка 10:01:0200127:94</t>
  </si>
  <si>
    <t>дополнительная мощность на блокированный жилой дом по пр. Тихому, кадастровый номер участка 10:01:0050165:30. Ранее выданы ТУ-35-В от 15.06.2016г. На 15 кВт</t>
  </si>
  <si>
    <t>индивидуальный жилой дом с электроплитой в жилом районе Кукковка-III, кадастровый номер участка 10:01:0160104:488</t>
  </si>
  <si>
    <t>дополнительная мощность на жилой дом по пер. Жуковского, 15А, кадастровый номер участка 10:01:0200146:1. Ранее выданы ТУ-327-Н от 03.10.2014г. На 15 кВт</t>
  </si>
  <si>
    <t>индивидуальный дачный дом в ур. Лососинное, Прионежский район, СНТ "Лососинка", кадастровый номер участка 10:20:0064701:86</t>
  </si>
  <si>
    <t>12-квартирный жилой дом в районе ул. Паустовского, кадастровый номер участка 10:01:0120119:65</t>
  </si>
  <si>
    <t>дополнительная мощность на производственные помещения №14 и 16 в административно-производственном корпусе по пр. Строителей, 36. Ранее выданы ТУ-58-В от 17.10.2016</t>
  </si>
  <si>
    <t>индивидуальный жилой дом по 4-му Усадебному проезду, кадастровый номер участка 10:01:0160105:522</t>
  </si>
  <si>
    <t>индивидуальный жилой дом по 4-му Усадебному проезду, кадастровый номер участка 10:01:0160105:521</t>
  </si>
  <si>
    <t>индивидуальный жилой дом в районе ул. Р.Рождественского, кадастровый номер участка 10:01:0100119:210</t>
  </si>
  <si>
    <t>дополнительная мощность на реконструкцию здания АЗС по Лососинскому шоссе, 13, кадастровый номер участка 10:01:110175:007. Ранее выданы ТУ-492-Н от 03.08.1996г. С присоединенной мощностью 15 кВт</t>
  </si>
  <si>
    <t>индивидуальный жилой дом в районе ул. Сулажгорского кирпичного завода, кадастровый номер участка 10:01:0220106:159</t>
  </si>
  <si>
    <t>индивидуальный дачный дом в Прионежском районе, ур. Лососинное, кадастровый номер участка 10:20:0064701:600</t>
  </si>
  <si>
    <t>временное электроснабжение на период строительства магазина в районе ул. Мичуринской, кадастровый номер участка 10:01:0110168:327. Постоянные ТУ-67-Н от 21.03.2018г.</t>
  </si>
  <si>
    <t>сети электроснабжения для подключения многоквартирного жилого дома по ул. 8 Марта, 16, кадастровый номер участка 10:01:0200110:16</t>
  </si>
  <si>
    <t>временное электроснабжение на период сроительства индивидуального жилого дома в жилом районе Кукковка-III, в районе Кижского проезда, кадастровый номер участка 10:01:0160105:397. Постоянные ТУ-81-Н от 27.03.2018</t>
  </si>
  <si>
    <t>временное электроснабжение на период строительства индивидуального жилого дома в районе ул. Серебристой, жилой район Кукковка III, кадастровый номер участка 10:01:0160104:187. Постоянные ТУ-86-Н от 27.03.2018</t>
  </si>
  <si>
    <t>дополнительная мощность на индивидуальный жилой дом по ул. Сулажгорского кирпичного завода, д. 38, кадастровый номер участка 10:01:220116:034</t>
  </si>
  <si>
    <t>временное электроснабжение на период строительства индивидуального жилого дома в районе ул. Университетской, по проезду Академическому, кадастровый номер участка 10:01:0120101:524. Постоянные ТУ-88-Н от 29.03.2018</t>
  </si>
  <si>
    <t>индивидуальный жилой дом в районе ул. Р.Рождественского, кадастровый номер участка 10:01:0100119:442</t>
  </si>
  <si>
    <t>индивидуальный жилой дом в районе ул. Логмозерской, кадастровый номер участка 10:01:0050159:67</t>
  </si>
  <si>
    <t>индивидуальный жилой дом в районе ул. Логмозерской, кадастровый номер участка 10:01:0050173:151</t>
  </si>
  <si>
    <t>индивидуальный жилой дом в районе ул. Р.Рождественского, кадастровый номер участка 10:01:0100119:29</t>
  </si>
  <si>
    <t>изменение точки присоединения с дополнительной мощностью на помещение 2-Н по пр. Октябрьскому, 5</t>
  </si>
  <si>
    <t>временное электроснабжение на период строительства индивидуального жилойго дома в районе ул. Линевского, кадастровый номер участка 10:01:0120118:90. Постоянные ТУ-85-Н от 27.03.2018</t>
  </si>
  <si>
    <t>увеличение мощности и изменение категории электроснабжения и точки присоединения многоэтажного жилого дома по ул. Гражданской, 3, кадастровый номер участка 10:01:0110124:20. Ранее выданы ТУ-348-Н от 27.11.2017г. На 15 кВт (третья категория электроснабжения)</t>
  </si>
  <si>
    <t>дополнительная мощность на индивидуальный жилой дом по ул. Пионерской, 33, кадастровый номер участка 10:01:110110:039</t>
  </si>
  <si>
    <t>индивидуальный жилой дом по пр. Тихому, кадастровый номер участка 10:01:0050165:27</t>
  </si>
  <si>
    <t>индивидуальный жилой дом в жилом районе Кукковка-III, кадастровый номер участка 10:01:0160104:421</t>
  </si>
  <si>
    <t>изменение точки присоединения с увеличением мощности помещения магазина по пр. А.Невского, 37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</si>
  <si>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10:01:0100119:29. Постоянные ТУ-24-В от 13.04.2018 на 15 кВт</t>
  </si>
  <si>
    <t>индивидуальный жилой блок по ул. Пионерской, кадастровый номер участка 10:01:110110:90</t>
  </si>
  <si>
    <t>индивидуальный жилой блок по ул. Пионерской, кадастровый номер участка 10:01:110110:89</t>
  </si>
  <si>
    <t>временное электроснабжение на период строительства индивидуального жилого дома по пр. Александра Ушакова, кадастровый номер участка 10:01:0050165:35</t>
  </si>
  <si>
    <t>автономный жилой блок по ул. 9-го Января, кадастровый номер участка 10:01:0040103:65</t>
  </si>
  <si>
    <t>автономный жилой блок по ул. 9-го Января, кадастровый номер участка 10:01:0040103:68</t>
  </si>
  <si>
    <t>автономный жилой блок по ул. 9-го Января, кадастровый номер участка 10:01:0040103:67</t>
  </si>
  <si>
    <t>1/2 жилого дома по ул. Дачной, 11</t>
  </si>
  <si>
    <t>индивидуальный жилой дом по ул. Л.Тумановой, 16, кадастровый номер участка 10:01:0050165:121</t>
  </si>
  <si>
    <t>жилой дом в д. Бесовец, территория Жилой массив Речное-2, д. 32, кадастровый номер участка 10:20:0015514:788</t>
  </si>
  <si>
    <t>временное электроснабжение на период строительства индивидуального жилого дома в ТИЗ "Усадьба", кадастровый номер участка 10:01:0160104:585</t>
  </si>
  <si>
    <t>индивидуальный жилой дом в районе ул. Р.Рождественского, кадастровый номер участка 10:01:0100119:380</t>
  </si>
  <si>
    <t>индивидуальный жилой дом по ул. Логмозерской, в районе д. №32, кадастровый номер участка 10:01:0050169:130</t>
  </si>
  <si>
    <t>индивидуальный жилой дом в районе ул. Университетской, по Академическому проезду, кадастровый номер участка 10:01:0120101:523.</t>
  </si>
  <si>
    <t>жилой дом в д. Бесовец, территория Жилой массив Речное-2, кадастровый номер участка 10:20:0015514:797</t>
  </si>
  <si>
    <t>индивидуального жилого дома по ул. Гражданской, 1, кадастровый номер участка 10:01:110124:44</t>
  </si>
  <si>
    <t>Данные по тех. присоединениям за апрель 2018г.</t>
  </si>
  <si>
    <t>здание автомойки по ул. Судостроительной, кадастровый номер участка 10:01:0180108:29</t>
  </si>
  <si>
    <t>многоквартирный жилой дом по пр. Карьерному (строительный номер 11), кадастровый номер участка 10:01:0170101:48</t>
  </si>
  <si>
    <t>индивидуальный жилой дом в районе ул. Р.Рождественского, кадастровый номер участка 10:01:0100119:90</t>
  </si>
  <si>
    <t>многоэтажный жилой дом с размещением в нижних этажах объектов торгового, бытового и общественного назначения по ул. Калинина, 6, кадастровый номер участка 10:01:0130147:10</t>
  </si>
  <si>
    <t>индивидуальный жилой дом в жилом районе Кукковка-III, по Лахденпохскому проезду, кадастровый номер участка 10:01:0160104:242</t>
  </si>
  <si>
    <t>дополнительной мощности и изменение категории надежности административного здания по пр. Октябрьскому, 72, кадастровый номер земельного участка 10:01:0090103:177, в связи с реконструкцией. Ранее выданы ТУ-399-Н от 04.09.2013г. на 15 кВт (3 категория надежности)</t>
  </si>
  <si>
    <t>временное электроснабжение на период строительства многоэтажного жилого дома с размещением в нижних этажах объектов торгового, бытового и общественного назначения по ул. Калинина, д. 6, кадастровый номер участка 10:01:0130147:10</t>
  </si>
  <si>
    <t>временное электроснабжение передвижных установок на период строительства многоквартирных жилых домов по ул. Гоголя, кадастровый номер участка 10:01:0010144:39</t>
  </si>
  <si>
    <t>индивидуальный жилой дом в районе ул. Р.Рождественского, кадастровый номер участка 10:01:0100119:20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</si>
  <si>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10:01:0100119:20. Постоянные ТУ-25-В от 2018г. На 15 кВт</t>
  </si>
  <si>
    <t>автоматическая газонаполнительная компрессорная станция в районе Суоярвского шоссе, кадастровый номер участка 10:01:200148:36</t>
  </si>
  <si>
    <t>индивидуальный жилой дом в районе ул. Университетской, кадастровый номер участка 10:01:0120101:581</t>
  </si>
  <si>
    <t>дополнительной мощности на помещение 1-Н по ул. Советской, 31</t>
  </si>
  <si>
    <t>индивидуальный жилой дом в р-не ул. Р.Рождественского, кадастровый номер участка 10:01:0100119:14</t>
  </si>
  <si>
    <t>временное размещение нестационарного торгового объекта в районе д. № 4 по ул. Пограничной</t>
  </si>
  <si>
    <t>жилой дом в д.Бесовец, территория Жилой массив Речное-2, кадастровый номер участка 10:20:0015514:801</t>
  </si>
  <si>
    <t>здание склада по ул. Заводской, 4, кадастровый номер участка 10:01:090102:216</t>
  </si>
  <si>
    <t>Индивидуальный жилой дом в р-не ул.Университетской, кадастровый номер участка 10:01:0120101:562</t>
  </si>
  <si>
    <t>Индивидуальный жилой дом в р-не ул.Логмозерской, кадастровый номер участка 10:01:0050173:158</t>
  </si>
  <si>
    <t>Дополнительная мощность на помещение магазина спорттоваров по ул. Антикайнена, 29</t>
  </si>
  <si>
    <t>временное размещение нестационарного торгового объекта в районе дома № 5 по Лососинскому шоссе</t>
  </si>
  <si>
    <t>Индивидуальный жилой дом в р-не ул.Университетской, кадастровый номер участка 10:01:0120101:5542</t>
  </si>
  <si>
    <t>временное электроснабжение на период строительства многоквартирного жилого дома по ул. Коммунальной, 9, кадастровый номер участка 10:01:0010153:2. Постоянные ТУ-369-Н от 18.12.2017г.</t>
  </si>
  <si>
    <t>дополнительная мощность на индивидуальный жилой дом по ул. Котовского, 45</t>
  </si>
  <si>
    <t>временное электроснабжение на период строительства многофункциональных спортивных сооружений в районе пересечения пр. Комсомольского и пр. Карельского, кадастровый номер участка 10:01:0160102:87. Постоянные ТУ-67-В от 21.12.2017</t>
  </si>
  <si>
    <t>базовая станция сотовой связи по ул. Зеленой, д. 2</t>
  </si>
  <si>
    <t>индивидуальный дачный дом в ур. Лососинное, кадастровый номер участка 10:20:0064701:454</t>
  </si>
  <si>
    <t>индивидуальный жилой дом в районе ул. Лиственной жилого района "Кукковка-III", кадастровый номер участка 10:01:0160104:202</t>
  </si>
  <si>
    <t>индивидуальный жилой дом в районе ул. Рабочей, кадастровый номер участка 10:01:0050161:4</t>
  </si>
  <si>
    <t>индивидуальный жилой дом в районе ул. Серебристой жилого района "Кукковка-III", кадастровый номер участка 10:01:0160104:169</t>
  </si>
  <si>
    <t>дополнительная мощность на индивидуальный жилой дом по пер. Ладвинскому, д. 19, кадастровый номер участка 10:01:0140104:8</t>
  </si>
  <si>
    <t>индивидуальный жилой дом в Прионежском р-не,п. Кварцитный, кадастровый номер участка 10:22:0010301:62</t>
  </si>
  <si>
    <t>индивидуальный жилой дом в районе ул. Сулажгорского кирпичного завода, кадастровый номер участка 10:01:0220117:99</t>
  </si>
  <si>
    <t>индивидуальный жилой блок по ул. Щорса, в р-не д.№24а, кадастровый номер участка10:01:0200139:225</t>
  </si>
  <si>
    <t>садовый дом в Прионежском районе, садовое товарищество "Восход", ул. Родниковая, 12Ф, кадастровый номер участка 10:20:0031501:13</t>
  </si>
  <si>
    <t>дополнительная мощность на нежилое помещение №73 по ул. Репникова, д. 1. Ранее присоединенная мощность на 5 кВт.</t>
  </si>
  <si>
    <t>дополнительная мощность на индивидуальный жилой дом по ул. 8-го Марта, 61, кадастровый номер участка 10:01:0200109:2</t>
  </si>
  <si>
    <t>индивидуальный жилой дом в районе ул. Р. Рождественского, кадастровый номер участка 10:01:0100119:24</t>
  </si>
  <si>
    <t>доп. мощность индивидуальный жилой дом в районе по пр. Стрелковому, 39, кадастровый номер участка 10:01:100119:59</t>
  </si>
  <si>
    <t>Данные по тех. присоединениям за май 2018г.</t>
  </si>
  <si>
    <t>15 раб дней</t>
  </si>
  <si>
    <t>изменение точки присоединения в связи с увеличением мощности на жилой дом по ул. Муезерской, в районе д. №92, кадастровый номер участка 10:01:0100101:199</t>
  </si>
  <si>
    <t>дополнительная мощность на 5/9 жилого дома по ул. Сулажгорской, 8</t>
  </si>
  <si>
    <t>дополнительная мощность на торговый павильон в районе пр. Октябрьского, 9. Ранее выданы ТУ-100-Н от 15.02.2010г.</t>
  </si>
  <si>
    <t>дополнительная мощность на торговый павильон в районе ул. Антонова, 5. Ранее выданы ТУ-475-Н от 01.06.1998г.</t>
  </si>
  <si>
    <t>временное размещение нестационарного торгового объекта в районе дома №3 по ул. Кемской</t>
  </si>
  <si>
    <t>индивидуальный жилой дом в районе ул. Р.Рождественского, кадастровый номер участка 10:01:0100119:198</t>
  </si>
  <si>
    <t>индивидуальный жилой дом в районе ул. Р.Рождественского, кадастровый номер участка 10:01:0100119:91</t>
  </si>
  <si>
    <t>жилой дом в д. Бесовец, территория Жилой массив Речное-2, кадастровый номер участка 10:20:0015514:785</t>
  </si>
  <si>
    <t>15 раб. дней</t>
  </si>
  <si>
    <t>дополнительная мощность на газораспределительную станцию "Северная" по адресу: г. Петрозаводск, в районе Суоярвского шоссе, кадастровый номер участка 10:20:0031402:0051. Ранее выданы ТУ-19-В от 30.10.1995г. На 95 кВт</t>
  </si>
  <si>
    <t>временное электроснабжение передвижных установок на период строительства многоэтажного жилого дома №6 (по генплану) с размещением в нижних этажах объектов торгового, бытового и общественного назначения в районе ул. Кемской и Петрова</t>
  </si>
  <si>
    <t>жилой дом в д. Бесовец, территория Жилой массив Речное-2, кадастровый номер участка 10:20:0015514:804</t>
  </si>
  <si>
    <t>индивидуальный жилой дом по ул. Розовой, в районе д. №7, кадастровый номер участка 10:01:1600105:307</t>
  </si>
  <si>
    <t>индивидуальный жилой блок №2 по пр. Светлому,9б, кадастровый номер участка 10:01:0100122:114</t>
  </si>
  <si>
    <t>индивидуальный жилой дом в районе ул. Р.Рождественского, кадастровый номер участка 10:01:0100119:106</t>
  </si>
  <si>
    <t>дополнительная мощность на индивидуальный жилой дом по ул. Чкалова, д. 8, кадастровый номер участка 10:01:0110111:7</t>
  </si>
  <si>
    <t>временное электроснабжение передвижных установок на период строительства многоэтажного жилого дома №5 (по генплану) с размещением в нижних этажах объектов торгового, бытового и общественного назначения в районе ул. Кемской и Петрова</t>
  </si>
  <si>
    <t>временное электроснабжение на период строительства индивидуального жилого дома в жилом районе "Кукковка-III", в районе ул. Лиственной, кадастровый номер участка 10:01:0160104:115</t>
  </si>
  <si>
    <t>индивидуальный жилой дом в районе ул. Тенистой, по 1-му Радиальному пр., кадастровый номер участка 10:01:0160105:230</t>
  </si>
  <si>
    <t>индивидуальный дачный дом в ур. Лососинное, Прионежский р-н, СНТ"Лососинка", кадастровый номер участка 10:20:0064701:87</t>
  </si>
  <si>
    <t>дополнительная мощность на жилой дом по ул. Борнаволокской, 38, кадастровый номер участка 10:01:050173:010. Ранее выданы ТУ-145-Н от 13.02.2002г., ТУ-537-Н от 16.08.2008г. Общей мощностью на 60 кВт</t>
  </si>
  <si>
    <t>временное размещение нестационарного торгового объекта по торговле рыбопродуктами в районе д. №10 по ул. Кондопожской</t>
  </si>
  <si>
    <t>наружное освещение ул. Сыктывкарской на участке от ул. Чкалова до пр. Лесного</t>
  </si>
  <si>
    <t>светофорный объект на пересечении ул. Сыктывкарской и Пархоменко</t>
  </si>
  <si>
    <t>Дополнительная мощность на индивидуальный жилой дом по ул. Мебельной, 14</t>
  </si>
  <si>
    <t>Индивидуальный жилой дом по ул. Тимоскайнена, кадастровый номер участка 10:01:0050132:54</t>
  </si>
  <si>
    <t>Индивидуальный жилой дом по ул. 6-й Лучевой пр., кадастровый номер участка 10:01:0100123:238</t>
  </si>
  <si>
    <t xml:space="preserve">дополнительная мощность на 48/76 жилого дома по ул. Бабушкина, 27, кадастровый номер участка 10:01:0100113:010. </t>
  </si>
  <si>
    <t>Индивидуальный жилой дом по пр. Александра Ушкова, кадастроавый номер участка 10:01:0050165:38</t>
  </si>
  <si>
    <t>Индивидуальный жилой дом в районе ул. Сулажгорского кирпичного завода, кадастроавый номер участка 10:01:0220106:169</t>
  </si>
  <si>
    <t>Дополнительная мощность на нежилое помещение №7 по пр. Комсомольскому, 17А. Ранее присоединена мощность 2,1 кВт</t>
  </si>
  <si>
    <t>Данные по тех. присоединениям за июнь 2018г.</t>
  </si>
  <si>
    <t>дополнительная мощность на индивидуальный жилой дом по ул. Короленко, 33, кадастровый номер участка 10:01:0140107:10</t>
  </si>
  <si>
    <t>индивидуальный жилой дом в районе ул. Р.Рождественского, кадастровый номер участка 10:01:0100119:19</t>
  </si>
  <si>
    <t>индивидуальный жилой дом по ул. Тимоскайнена, кадастровый номер участка 10:01:0050132:42</t>
  </si>
  <si>
    <t>Данные по тех. присоединениям за июль 2018г.</t>
  </si>
  <si>
    <t>индивидуальный жилой дом в жилом районе Кукковка-III, кадастровый номер участка 10:01:0160104:443</t>
  </si>
  <si>
    <t>изменение точки присоединения в связи с дополнительной мощностью на жилой дом по ул. Прионежской, 39. Ранее выданы ТУ-94-Н от 25.03.2011г.</t>
  </si>
  <si>
    <t>дополнительная мощность на индивидуальный жилой дом по 2-му Гвардейскому пер., д. 5, кадастровый номер участка 10:01:0170115:18. Ранее выданы ТУ-521-Н от 2008г.</t>
  </si>
  <si>
    <t>временное электроснабжение на период строительства многоквартирного жилого дома в районе ул. Суоярвской и Гражданской, кадастровый номер участка 10:01:0110124:472</t>
  </si>
  <si>
    <t>индивидуальный жилой дом в районе ул. Р.Рождественского, кадастровый номер участка 10:01:0100119:67</t>
  </si>
  <si>
    <t>индивидуальный жилой дом в районе д.№32 по ул. Борнаволокской, кадастровый номер участка 10:01:0050173:157</t>
  </si>
  <si>
    <t>Индивидуальный жилой дом, в районе ул. Р. Рождественского, кадастровый номер участка 10:01:0100119:42</t>
  </si>
  <si>
    <t>индивидуальный дачный дом в ур. Лососинное, Прионежский р-н, кадастровый номер участка 10:20:0064701:594</t>
  </si>
  <si>
    <t>Дополнительная мощность на индивидуальный жилой дом по ул. Островского, 32, кадастровый номер участка 10:01:0110145:10</t>
  </si>
  <si>
    <t>временное электроснабжение передвижных установок на период строительства многоквартирных жилых домов по Древлянской наб., кадастровый номер участка 10:01:0010144:38</t>
  </si>
  <si>
    <t>КНС-2 для строящегося промышленного предприятия III-V классов опасности в районе Пряжинского шоссе, кадастровый номе участка 10:01:0240101:55</t>
  </si>
  <si>
    <t>Дополнительная мощность на индивидуальный жилой дом по ул. Гранитной, 5, кад. Номер участка 10:01:0140113:23</t>
  </si>
  <si>
    <t>индивидуальный жилой дом по ул. Любы Тумановой, кадастровый номер участка 10:01:0050165:81</t>
  </si>
  <si>
    <t xml:space="preserve">индивидуального жилого дома в районе ул. Серебристой, кадастровый номер участка 10:01:0160104:181.
</t>
  </si>
  <si>
    <t>индивидуальный  жилой дом в районе ул. Тенистой жилого р-на Кукковка-III, кадастровый номер участка 10:01:0160104:123.</t>
  </si>
  <si>
    <t>реконструкция здания бывшей детской поликлиники (сохранение объекта культурного наследия с приспособлением для современного использования под многофункциональный общественно-деловой центр) по ул. Анохина, д. 24, кадастровый номер участка 10:01:010141:005</t>
  </si>
  <si>
    <t>индивидуальный жилой дом по ул. Логмозерской, кадастровый номер участка 10:01:0050170:7</t>
  </si>
  <si>
    <t>индивидуальный дачный дом в Прионежском районе, ур. Лососинное, кадастровый номер участка 10:20:0064701:556</t>
  </si>
  <si>
    <t>индивидуальный жилой дом в районе ул. Р.Рождественского, кадастровый номер участка 10:01:0100119:168</t>
  </si>
  <si>
    <t>индивидуальный жилой дом в районе ул. Университетской, кадастровый номер участка 10:01:0120101:574</t>
  </si>
  <si>
    <t>индивидуальный жилой дом в районе ул. Рабочей, кадастровый номер участка 10:01:0050159:72</t>
  </si>
  <si>
    <t>индивидуальный жилой дом по проезду Александра Ушкова, д. 16, кадастровый номер участка 10:01:0050165:33</t>
  </si>
  <si>
    <t>индивидуальный жилой блок по ул. Щорса, в районе д. №24а, кадастровый номер участка 10:01:0200139:232</t>
  </si>
  <si>
    <t>индивидуальный жилой дом в районе ул. Сулажгорского кирпичного завода, кадастровый номер участка 10:01:0220117:96</t>
  </si>
  <si>
    <t>индивидуальный жилой дом в районе ул. Паустовского, кадастровый номер участка 10:01:0120122:68</t>
  </si>
  <si>
    <t>индивидуальный жилой дом в районе пр. Юхновского, кадастровый номер участка 10:01:0050165:93</t>
  </si>
  <si>
    <t xml:space="preserve">дополнительная мощность на нежилое здание магазина "Природа" по ул. Московской, д. 7а. </t>
  </si>
  <si>
    <t>индивидуальный жилой дом по ул.Тенистой, кадастровый номер участка 10:01:0160105:430</t>
  </si>
  <si>
    <t>дополнительная мощность на индивидуальный жилой дом по ул. Котовского,41, кадастровый номер участка 10:01:140155:9</t>
  </si>
  <si>
    <t>индивидуальный жилой дом по Тихому проезду, кадастровый номер участка 10:01:0050165:26</t>
  </si>
  <si>
    <t>1/2 жилого дома в ур. Лососинное, Прионежский район, кадастровый номер участка 10:20:0064701:661. Общая мощность на дом 15 кВт</t>
  </si>
  <si>
    <t>индивидуальный жилой дом в жилом районе Кукковка-III, в районе ул. Лиственной, кадастровый номер участка 10:01:0160104:139</t>
  </si>
  <si>
    <t>индивидуальный жилой дом в пос. Кварцитный, кадастровый номер участка 10:22:0010209:17</t>
  </si>
  <si>
    <t>временное размещение нестационарного торгового объекта в районе дома № 36 по пр. Первомайскому</t>
  </si>
  <si>
    <t>индивидуальный жилой блок по ул. Щорса, в районе д. №24, кадастровый номер участка 10:01:0200139:227</t>
  </si>
  <si>
    <t>индивидуальный жилой дом по пер. Западному, кадастровый номер участка 10:01:0110102:184</t>
  </si>
  <si>
    <t>индивидуальный жилой дом в р-не ул.Р.Рождественского, кадастровый номер участка 10:01:0100119:216</t>
  </si>
  <si>
    <t>индивидуальный жилой дом в районе ул. Рождественского, кадастровый номер участка 10:01:0100119:96</t>
  </si>
  <si>
    <t>индивидуальный жилой блок по ул. Щорса, в районе д. №24а, кадастровый номер участка 10:01:0200139:226</t>
  </si>
  <si>
    <t>дополнительная мощность на индивидуальный жилой дом по ул. Сулажгорского кирпичного завода, кадастровый номер участка 10:01:220108:45</t>
  </si>
  <si>
    <t>2-квартирный жилой дом по ул. Тимоскайнена, кадастровый номера участков 10:01:0050132:251 и 10:01:0050132:252 (по 7,5 кВт на каждую квартиру)</t>
  </si>
  <si>
    <t>1/2 жилого дома в ур. Лососинное, Прионежский район, кадастровый номер участка 10:20:0064701:660. Общая мощность на дом 15 кВт</t>
  </si>
  <si>
    <t>индивидуальный жилой дом по Соломенскому шоссе, 13, кадастровый номер участка 10:01:0040102:66</t>
  </si>
  <si>
    <t>индивидуальный дачный дом в ур. Лососинное, кадастровый номер участка 10:20:0064701:478</t>
  </si>
  <si>
    <t>инидвидуальный жилой дом в районе ул. Р.Рождественского, кадастровый номер участка 10:01:0100119:115</t>
  </si>
  <si>
    <t>жилой дом блокированной застройки по ул. Пионерской, 6, кадастровый номер участка 10:01:0110109:242</t>
  </si>
  <si>
    <t>жилой дом блокированной застройки по ул. Пионерской, 6, кадастровый номер участка 10:01:0110109:243</t>
  </si>
  <si>
    <t>жилой дом блокированной застройки по ул. Пионерской, 6, кадастровый номер участка 10:01:0110109:244</t>
  </si>
  <si>
    <t>жилой дом блокированной застройки по ул. Пионерской, 6, кадастровый номер участка 10:01:0110109:245</t>
  </si>
  <si>
    <t>автопаркинг в Южной промзоне, кадастровый номер участка 10:01:0170130:34</t>
  </si>
  <si>
    <t>индивидуальный жилой дом в районе ул. Лиственной, жилой район Кукковка-III, кадастровый номер участка 10:01:0160104:131</t>
  </si>
  <si>
    <t>индивидуальный жилой дом по ул. Жуковского, кадастровый номер участка 10:01:0200127:96</t>
  </si>
  <si>
    <t>временное размещение нестационарного торгового объекта в районе дома №6 по ул. Маршала Мерецкова</t>
  </si>
  <si>
    <t>блокированный жилой дом на две секции по пер. Аксентьева, 10, кадастровый номер участка 10:01:0110156:21</t>
  </si>
  <si>
    <t>дополнительная мощность на индивидуальный жилой дом с электроплитой и водонагревателем по Петрозаводскому шоссе, 40</t>
  </si>
  <si>
    <t>индивидуальный жилой дом в ТИЗ Усадьба по 2-му Усадебному пр., кадастровый номер участка 10:01:0160105:175</t>
  </si>
  <si>
    <t>дополнительная мощность на помещение № 670 по ул. Московской, 8</t>
  </si>
  <si>
    <t>земельный участок в р-не Южной промзоны, проезд Строителей, под производственную деятельность, кадастровый номер участка 10:01:0170130:33</t>
  </si>
  <si>
    <t>индивидуальный жилой дом в р-не проезда Александра Ушкова, кадастровый номер участка 10:01:0050165:32</t>
  </si>
  <si>
    <t>дополнительная мощность на индивидуальный жилой дом с электроплитой и водонагревателем по ул. Шевченко, д.9 (ранее выданы ТУ-507-Н от 1996г.)</t>
  </si>
  <si>
    <t>Индивидуальный дачный дом в Прионежском р-не, ур.Лососинное, кадастровый номер участка 10:20:0064701:595</t>
  </si>
  <si>
    <t>жилой дом блокированной застройки по ул. Р.Рождественского, кадастровый номер участка 10:01:100122:231</t>
  </si>
  <si>
    <t>жилой дом блокированной застройки по ул. Р.Рождественского, кадастровый номер участка 10:01:100122:232</t>
  </si>
  <si>
    <t>многоэтажный жилой дом в районе ул. Машезерской, кадастровый номер участка 10:01:0130144:9</t>
  </si>
  <si>
    <t>дополнительная мощность на индивидуальный жилой дом с электроплитой  по ул. Каменоборской, д. 39, кадастровый номер участка 10:01:140111:014. Ранее выданы ТУ-236-Н от 13.05.11г. на 8 кВт</t>
  </si>
  <si>
    <t>индивидуальный жилой дом в районе Тарханного проезда, кадастровый номер земельного участка 10:01:0050165:117</t>
  </si>
  <si>
    <t>дачный дом в д. Бесовец, территория Жилой массив Речное-2, кадастровый номер участка 10:20:0015514:795</t>
  </si>
  <si>
    <t>индивидуальный жилой дом в районе ул. Рабочей, кадастровый номер участка 10:01:0050159:150</t>
  </si>
  <si>
    <t>индивидуальный жилой дом по ул. Девятого Января, 21А, кадастровый номер участка 10:01:0050129:40</t>
  </si>
  <si>
    <t>индивидуальный жилой дом по ул. Мебельной, кадастровый номер участка 10:01:0050136:72</t>
  </si>
  <si>
    <t>временное электроснабжение на период строительства многоквартирных среднеэтажных жилых домов в районе ул. Балтийской, кадастровый номер участка 10:01:0140164:477. Постоянные ТУ-193-Н от 11.09.2017</t>
  </si>
  <si>
    <t>склад различного назначения III-IV классов опасности по проезду Ветеранов, кадастровый номер участка 10:01:0140163:257</t>
  </si>
  <si>
    <t>Данные по тех. присоединениям за август 2018г.</t>
  </si>
  <si>
    <t>дополнительная мощность по ангар по Вытегорскому шоссе, 60Б, кадастровый номер участка 10:01:0140174:407</t>
  </si>
  <si>
    <t>индивидуальный жилой дом в районе ул. Р.Рождественского, кадастровый номер участка 10:01:0100119:381</t>
  </si>
  <si>
    <t>дополнительная мощность на 1/2 жилого дома в ур. Лососинное, Прионежский район, кадастровый номер участка 10:20:0064701:660. Ранее присоединенная 7,5 кВт (ТУ-248-Н от 01.08.18г.) Общая мощность на дом 27,5 кВт</t>
  </si>
  <si>
    <t>Данные по тех. присоединениям за сентябрь 2018г.</t>
  </si>
  <si>
    <t>базовая станция сотовой связи в районе ул. Сулажгорского кирпичного завода, б/н, территория котельной</t>
  </si>
  <si>
    <t>многоквартирный жилой дом по ул. Фурманова, 71, кад. 10:01:0110108:10</t>
  </si>
  <si>
    <t>индивидуальный жилой дом по 3-му Усадебному проезду, кадастровый номер участка 10:01:0160105:193</t>
  </si>
  <si>
    <t>дополнительная мощность на индивидуальный жилой дом по ул. Муезерской, 43, кадастровый номер участка 10:01:0100105:8</t>
  </si>
  <si>
    <t>индивидуальный жилой дом по Ужесельгскому проезду в жилом районе Кукковка-III, кадастровый номер участка 10:01:0160104:241</t>
  </si>
  <si>
    <t>гараж в Прионежском районе, пос. Мелиоративный, кадастровый номер участка 10:20:0040105:14</t>
  </si>
  <si>
    <t>дополнительная мощность на жилой дом с электроплитой и эл. котлом по ул. Парковой, д. 21, кадастровый номер участка 10:01:0110155:15</t>
  </si>
  <si>
    <t>индивидуальный жилой дом в районе ул. Университетской, по Севастопольскому проезду, кадастровый номер участка 10:01:0100119:407</t>
  </si>
  <si>
    <t>дополнительная мощность на гаражи на 36 боксов по ул. Куйбышева, кадастровый номер участка 10:01:0010116:37. Ранее выданы ТУ-311-Н от 1973г.</t>
  </si>
  <si>
    <t>индивидуальный дачный дом в Прионежском районе, ур. Лососинное, кадастровый номер участка 10:20:0064701:596</t>
  </si>
  <si>
    <t>временное размещение нестационарного торгового объекта в райогне д. №6 по ул. Маршала Мерецкова</t>
  </si>
  <si>
    <t>дополнительная мощность на индивидуальный жилой дом с электроплитой по ул. 8-го Марта, 53</t>
  </si>
  <si>
    <t>индивидуальный жилой дом в жилом районе Кукковка-III, в районе Киндасовского проезда, кадастровый номер участка 10:01:0160104:590</t>
  </si>
  <si>
    <t>дополнительная мощность на помещение №3 по наб. Варкауса, 21. Ранее присоединенная мощность 1,5 кВт</t>
  </si>
  <si>
    <t>дополнительная мощность на нежилые помещения по ул. Березовая аллея, 25Б</t>
  </si>
  <si>
    <t>производственная база в районе здания №101 ул. Ладожской, кадастровый номер участка 10:01:0160103:126</t>
  </si>
  <si>
    <t>дополнительная мощность на помещение №4 по ул. Антикайнена, 45</t>
  </si>
  <si>
    <t>индивидуальный жилой дом в районе ул. Университетской, кадастровый номер участка 10:01:0120101:5575</t>
  </si>
  <si>
    <t>индивидуальный жилой дом в районе ул. Университетской, по проезду Академическому, кадастровый номер участка 10:01:0120101:527</t>
  </si>
  <si>
    <t>дополнительная мощность на индивидуальный жилой дом по ул. Чехова, 5, кадастровый номер участка 10:01:0140118:21</t>
  </si>
  <si>
    <t>дополнительная мощность на индивидуальный жилой дом с электроплитой по пер. Ладвинскому, 26, кадастровый номер участка 10:01:0140107:6</t>
  </si>
  <si>
    <t>дополнительная мощность на квартиру №2 в жилом доме по ул. Фрунзе, 17-В. Общая мощность на дом 15 кВт</t>
  </si>
  <si>
    <t>дополнительная мощность на нежилое помещение (площадь 69,1 кв.м) по ул. Луначарского, 27</t>
  </si>
  <si>
    <t>дополнительная мощность на нежилое помещение (площадь 114,9 кв.м) по ул. Жуковского, 61. Ранее присоединенная мощность 5 кВт</t>
  </si>
  <si>
    <t>изменение точки присоединения остановочного торгового комплекса по ул. Антикайнена, в районе д. №38</t>
  </si>
  <si>
    <t>дополнительная мощность на индивидуальный жилой дом по ул. Полярной, 13, кадастровый номер участка 10:01:0110116:1</t>
  </si>
  <si>
    <t>изменение точки присоединения нежилого здания по ул. Ригачина, 38-а, кадастровый номер участка 10:01:0130106:358</t>
  </si>
  <si>
    <t>доп. мощность на индивидуальный жилой дом по ул. Жасминовой, д. 6, кадастровый номер участка 10:01:0120119:63</t>
  </si>
  <si>
    <t>дополнительная мощность на индивидуальный жилой дом по ул. Жасминовой, кадастровый номер участка 10:01:0120119:62. Ранее выданы ТУ-241-Н от 03.10.17г. на 15 кВт</t>
  </si>
  <si>
    <t>бесконтактная автоматизированная мойка самообслуживания по пр. Лесному, кадастровый номер участка 10:01:0100118:14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</si>
</sst>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44" fillId="0" borderId="8" xfId="0" applyFont="1" applyBorder="1" applyAlignment="1">
      <alignment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13" sqref="B13:G1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8" t="s">
        <v>34</v>
      </c>
      <c r="B2" s="118"/>
      <c r="C2" s="118"/>
      <c r="D2" s="118"/>
      <c r="E2" s="118"/>
      <c r="F2" s="118"/>
      <c r="G2" s="118"/>
    </row>
    <row r="3" spans="1:7" ht="12.75">
      <c r="A3" s="119" t="s">
        <v>4</v>
      </c>
      <c r="B3" s="120" t="s">
        <v>0</v>
      </c>
      <c r="C3" s="120"/>
      <c r="D3" s="120" t="s">
        <v>3</v>
      </c>
      <c r="E3" s="120"/>
      <c r="F3" s="120" t="s">
        <v>11</v>
      </c>
      <c r="G3" s="120"/>
    </row>
    <row r="4" spans="1:7" ht="38.25" customHeight="1">
      <c r="A4" s="119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32</v>
      </c>
      <c r="C5" s="49">
        <v>1586</v>
      </c>
      <c r="D5" s="49">
        <v>0</v>
      </c>
      <c r="E5" s="49">
        <v>0</v>
      </c>
      <c r="F5" s="49">
        <f>B5+D5</f>
        <v>32</v>
      </c>
      <c r="G5" s="49">
        <f>C5+E5</f>
        <v>1586</v>
      </c>
    </row>
    <row r="6" spans="1:7" ht="12.75">
      <c r="A6" s="50" t="s">
        <v>6</v>
      </c>
      <c r="B6" s="49">
        <v>40</v>
      </c>
      <c r="C6" s="49">
        <v>1153.3</v>
      </c>
      <c r="D6" s="49">
        <v>0</v>
      </c>
      <c r="E6" s="49">
        <v>0</v>
      </c>
      <c r="F6" s="49">
        <f aca="true" t="shared" si="0" ref="F6:F16">B6+D6</f>
        <v>40</v>
      </c>
      <c r="G6" s="49">
        <f aca="true" t="shared" si="1" ref="G6:G16">C6+E6</f>
        <v>1153.3</v>
      </c>
    </row>
    <row r="7" spans="1:7" ht="12.75">
      <c r="A7" s="50" t="s">
        <v>7</v>
      </c>
      <c r="B7" s="49">
        <v>45</v>
      </c>
      <c r="C7" s="49">
        <v>1374.84</v>
      </c>
      <c r="D7" s="49">
        <v>0</v>
      </c>
      <c r="E7" s="49">
        <v>0</v>
      </c>
      <c r="F7" s="49">
        <f t="shared" si="0"/>
        <v>45</v>
      </c>
      <c r="G7" s="49">
        <f t="shared" si="1"/>
        <v>1374.84</v>
      </c>
    </row>
    <row r="8" spans="1:7" ht="12.75">
      <c r="A8" s="50" t="s">
        <v>8</v>
      </c>
      <c r="B8" s="48">
        <v>58</v>
      </c>
      <c r="C8" s="48">
        <v>1413</v>
      </c>
      <c r="D8" s="48">
        <v>2</v>
      </c>
      <c r="E8" s="48">
        <v>617.2</v>
      </c>
      <c r="F8" s="49">
        <f t="shared" si="0"/>
        <v>60</v>
      </c>
      <c r="G8" s="49">
        <f t="shared" si="1"/>
        <v>2030.2</v>
      </c>
    </row>
    <row r="9" spans="1:7" ht="12.75">
      <c r="A9" s="50" t="s">
        <v>9</v>
      </c>
      <c r="B9" s="48">
        <v>44</v>
      </c>
      <c r="C9" s="48">
        <v>1259</v>
      </c>
      <c r="D9" s="48">
        <v>1</v>
      </c>
      <c r="E9" s="48">
        <v>1630</v>
      </c>
      <c r="F9" s="49">
        <f t="shared" si="0"/>
        <v>45</v>
      </c>
      <c r="G9" s="49">
        <f t="shared" si="1"/>
        <v>2889</v>
      </c>
    </row>
    <row r="10" spans="1:7" s="29" customFormat="1" ht="12.75">
      <c r="A10" s="50" t="s">
        <v>10</v>
      </c>
      <c r="B10" s="48">
        <v>33</v>
      </c>
      <c r="C10" s="48">
        <v>1106.02</v>
      </c>
      <c r="D10" s="48">
        <v>2</v>
      </c>
      <c r="E10" s="48">
        <v>200</v>
      </c>
      <c r="F10" s="49">
        <f t="shared" si="0"/>
        <v>35</v>
      </c>
      <c r="G10" s="49">
        <f t="shared" si="1"/>
        <v>1306.02</v>
      </c>
    </row>
    <row r="11" spans="1:8" ht="12.75">
      <c r="A11" s="50" t="s">
        <v>12</v>
      </c>
      <c r="B11" s="48">
        <v>38</v>
      </c>
      <c r="C11" s="48">
        <v>831.5</v>
      </c>
      <c r="D11" s="48">
        <v>0</v>
      </c>
      <c r="E11" s="48">
        <v>0</v>
      </c>
      <c r="F11" s="49">
        <f t="shared" si="0"/>
        <v>38</v>
      </c>
      <c r="G11" s="49">
        <f t="shared" si="1"/>
        <v>831.5</v>
      </c>
      <c r="H11" s="29"/>
    </row>
    <row r="12" spans="1:8" ht="12.75">
      <c r="A12" s="50" t="s">
        <v>13</v>
      </c>
      <c r="B12" s="48">
        <v>43</v>
      </c>
      <c r="C12" s="48">
        <v>933.5</v>
      </c>
      <c r="D12" s="48">
        <v>1</v>
      </c>
      <c r="E12" s="48">
        <v>15</v>
      </c>
      <c r="F12" s="49">
        <f t="shared" si="0"/>
        <v>44</v>
      </c>
      <c r="G12" s="49">
        <f t="shared" si="1"/>
        <v>948.5</v>
      </c>
      <c r="H12" s="29"/>
    </row>
    <row r="13" spans="1:8" ht="12.75">
      <c r="A13" s="50" t="s">
        <v>14</v>
      </c>
      <c r="B13" s="48">
        <v>35</v>
      </c>
      <c r="C13" s="48">
        <v>964.6</v>
      </c>
      <c r="D13" s="48">
        <v>0</v>
      </c>
      <c r="E13" s="48">
        <v>0</v>
      </c>
      <c r="F13" s="114">
        <f t="shared" si="0"/>
        <v>35</v>
      </c>
      <c r="G13" s="114">
        <f t="shared" si="1"/>
        <v>964.6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368</v>
      </c>
      <c r="C17" s="48">
        <f>SUM(C5:C16)</f>
        <v>10621.76</v>
      </c>
      <c r="D17" s="48">
        <f>SUM(D5:D16)</f>
        <v>6</v>
      </c>
      <c r="E17" s="48">
        <f>SUM(E5:E16)</f>
        <v>2462.2</v>
      </c>
      <c r="F17" s="48">
        <f>B17+D17</f>
        <v>374</v>
      </c>
      <c r="G17" s="48">
        <f>C17+E17</f>
        <v>13083.96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8" t="s">
        <v>35</v>
      </c>
      <c r="B19" s="118"/>
      <c r="C19" s="118"/>
      <c r="D19" s="118"/>
      <c r="E19" s="118"/>
      <c r="F19" s="118"/>
      <c r="G19" s="118"/>
      <c r="H19" s="29"/>
    </row>
    <row r="20" spans="1:8" ht="12.75">
      <c r="A20" s="115" t="s">
        <v>4</v>
      </c>
      <c r="B20" s="117" t="s">
        <v>0</v>
      </c>
      <c r="C20" s="117"/>
      <c r="D20" s="117" t="s">
        <v>3</v>
      </c>
      <c r="E20" s="117"/>
      <c r="F20" s="117" t="s">
        <v>11</v>
      </c>
      <c r="G20" s="117"/>
      <c r="H20" s="29"/>
    </row>
    <row r="21" spans="1:8" ht="25.5">
      <c r="A21" s="116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5</v>
      </c>
      <c r="C22" s="26">
        <v>463</v>
      </c>
      <c r="D22" s="26">
        <v>0</v>
      </c>
      <c r="E22" s="26">
        <v>0</v>
      </c>
      <c r="F22" s="26">
        <f>B22+D22</f>
        <v>5</v>
      </c>
      <c r="G22" s="26">
        <f>C22+E22</f>
        <v>463</v>
      </c>
      <c r="H22" s="29"/>
    </row>
    <row r="23" spans="1:8" ht="12.75">
      <c r="A23" s="25" t="s">
        <v>6</v>
      </c>
      <c r="B23" s="26">
        <v>3</v>
      </c>
      <c r="C23" s="26">
        <v>58</v>
      </c>
      <c r="D23" s="26">
        <v>0</v>
      </c>
      <c r="E23" s="26">
        <v>0</v>
      </c>
      <c r="F23" s="26">
        <f>B23+D23</f>
        <v>3</v>
      </c>
      <c r="G23" s="26">
        <f aca="true" t="shared" si="2" ref="G23:G33">C23+E23</f>
        <v>58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1</v>
      </c>
      <c r="E24" s="26">
        <v>500</v>
      </c>
      <c r="F24" s="26">
        <f aca="true" t="shared" si="3" ref="F24:F33">B24+D24</f>
        <v>1</v>
      </c>
      <c r="G24" s="26">
        <f t="shared" si="2"/>
        <v>500</v>
      </c>
      <c r="H24" s="29"/>
    </row>
    <row r="25" spans="1:8" ht="12.75">
      <c r="A25" s="25" t="s">
        <v>8</v>
      </c>
      <c r="B25" s="25">
        <v>2</v>
      </c>
      <c r="C25" s="25">
        <v>190</v>
      </c>
      <c r="D25" s="25">
        <v>0</v>
      </c>
      <c r="E25" s="25">
        <v>0</v>
      </c>
      <c r="F25" s="26">
        <f t="shared" si="3"/>
        <v>2</v>
      </c>
      <c r="G25" s="26">
        <f t="shared" si="2"/>
        <v>190</v>
      </c>
      <c r="H25" s="29"/>
    </row>
    <row r="26" spans="1:8" ht="12.75">
      <c r="A26" s="25" t="s">
        <v>9</v>
      </c>
      <c r="B26" s="25">
        <v>6</v>
      </c>
      <c r="C26" s="25">
        <v>122.62</v>
      </c>
      <c r="D26" s="25">
        <v>0</v>
      </c>
      <c r="E26" s="25">
        <v>0</v>
      </c>
      <c r="F26" s="26">
        <f t="shared" si="3"/>
        <v>6</v>
      </c>
      <c r="G26" s="26">
        <f t="shared" si="2"/>
        <v>122.62</v>
      </c>
      <c r="H26" s="29"/>
    </row>
    <row r="27" spans="1:8" ht="12.75">
      <c r="A27" s="25" t="s">
        <v>10</v>
      </c>
      <c r="B27" s="25">
        <v>1</v>
      </c>
      <c r="C27" s="25">
        <v>150</v>
      </c>
      <c r="D27" s="25">
        <v>0</v>
      </c>
      <c r="E27" s="25">
        <v>0</v>
      </c>
      <c r="F27" s="26">
        <f t="shared" si="3"/>
        <v>1</v>
      </c>
      <c r="G27" s="26">
        <f t="shared" si="2"/>
        <v>150</v>
      </c>
      <c r="H27" s="29"/>
    </row>
    <row r="28" spans="1:8" ht="12.75">
      <c r="A28" s="25" t="s">
        <v>12</v>
      </c>
      <c r="B28" s="25">
        <v>6</v>
      </c>
      <c r="C28" s="25">
        <v>230</v>
      </c>
      <c r="D28" s="25">
        <v>0</v>
      </c>
      <c r="E28" s="25">
        <v>0</v>
      </c>
      <c r="F28" s="26">
        <f t="shared" si="3"/>
        <v>6</v>
      </c>
      <c r="G28" s="26">
        <f t="shared" si="2"/>
        <v>230</v>
      </c>
      <c r="H28" s="29"/>
    </row>
    <row r="29" spans="1:8" ht="12.75">
      <c r="A29" s="25" t="s">
        <v>13</v>
      </c>
      <c r="B29" s="25">
        <v>10</v>
      </c>
      <c r="C29" s="25">
        <v>2198</v>
      </c>
      <c r="D29" s="25">
        <v>0</v>
      </c>
      <c r="E29" s="25">
        <v>0</v>
      </c>
      <c r="F29" s="26">
        <f t="shared" si="3"/>
        <v>10</v>
      </c>
      <c r="G29" s="26">
        <f t="shared" si="2"/>
        <v>2198</v>
      </c>
      <c r="H29" s="29"/>
    </row>
    <row r="30" spans="1:7" ht="12.75">
      <c r="A30" s="25" t="s">
        <v>14</v>
      </c>
      <c r="B30" s="25">
        <v>1</v>
      </c>
      <c r="C30" s="25">
        <v>15</v>
      </c>
      <c r="D30" s="25">
        <v>0</v>
      </c>
      <c r="E30" s="25">
        <v>0</v>
      </c>
      <c r="F30" s="26">
        <f t="shared" si="3"/>
        <v>1</v>
      </c>
      <c r="G30" s="26">
        <f t="shared" si="2"/>
        <v>15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3"/>
        <v>0</v>
      </c>
      <c r="G33" s="26">
        <f t="shared" si="2"/>
        <v>0</v>
      </c>
    </row>
    <row r="34" spans="1:7" ht="12.75">
      <c r="A34" s="42" t="s">
        <v>18</v>
      </c>
      <c r="B34" s="25">
        <f aca="true" t="shared" si="4" ref="B34:G34">SUM(B22:B33)</f>
        <v>34</v>
      </c>
      <c r="C34" s="25">
        <f t="shared" si="4"/>
        <v>3426.62</v>
      </c>
      <c r="D34" s="25">
        <f t="shared" si="4"/>
        <v>1</v>
      </c>
      <c r="E34" s="25">
        <f t="shared" si="4"/>
        <v>500</v>
      </c>
      <c r="F34" s="25">
        <f t="shared" si="4"/>
        <v>35</v>
      </c>
      <c r="G34" s="25">
        <f t="shared" si="4"/>
        <v>3926.62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31" sqref="A31:A3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4" t="s">
        <v>256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86" t="s">
        <v>257</v>
      </c>
      <c r="C4" s="89">
        <v>13752.9</v>
      </c>
      <c r="D4" s="93">
        <v>15</v>
      </c>
      <c r="E4" s="91" t="s">
        <v>66</v>
      </c>
    </row>
    <row r="5" spans="1:5" ht="67.5">
      <c r="A5" s="34">
        <f>A4+1</f>
        <v>2</v>
      </c>
      <c r="B5" s="87" t="s">
        <v>258</v>
      </c>
      <c r="C5" s="89">
        <v>41258.7</v>
      </c>
      <c r="D5" s="93">
        <v>45</v>
      </c>
      <c r="E5" s="91" t="s">
        <v>31</v>
      </c>
    </row>
    <row r="6" spans="1:5" ht="67.5">
      <c r="A6" s="34">
        <f aca="true" t="shared" si="0" ref="A6:A35">A5+1</f>
        <v>3</v>
      </c>
      <c r="B6" s="87" t="s">
        <v>259</v>
      </c>
      <c r="C6" s="89">
        <v>18337.2</v>
      </c>
      <c r="D6" s="93">
        <v>20</v>
      </c>
      <c r="E6" s="91" t="s">
        <v>31</v>
      </c>
    </row>
    <row r="7" spans="1:5" ht="78.75">
      <c r="A7" s="34">
        <f t="shared" si="0"/>
        <v>4</v>
      </c>
      <c r="B7" s="87" t="s">
        <v>260</v>
      </c>
      <c r="C7" s="89">
        <v>107669.1</v>
      </c>
      <c r="D7" s="93">
        <v>165</v>
      </c>
      <c r="E7" s="91" t="s">
        <v>229</v>
      </c>
    </row>
    <row r="8" spans="1:5" ht="45">
      <c r="A8" s="34">
        <f t="shared" si="0"/>
        <v>5</v>
      </c>
      <c r="B8" s="87" t="s">
        <v>261</v>
      </c>
      <c r="C8" s="89">
        <v>550</v>
      </c>
      <c r="D8" s="93">
        <v>15</v>
      </c>
      <c r="E8" s="91" t="s">
        <v>31</v>
      </c>
    </row>
    <row r="9" spans="1:5" ht="56.25">
      <c r="A9" s="34">
        <f t="shared" si="0"/>
        <v>6</v>
      </c>
      <c r="B9" s="87" t="s">
        <v>262</v>
      </c>
      <c r="C9" s="89">
        <v>550</v>
      </c>
      <c r="D9" s="93">
        <v>15</v>
      </c>
      <c r="E9" s="91" t="s">
        <v>31</v>
      </c>
    </row>
    <row r="10" spans="1:5" ht="45">
      <c r="A10" s="34">
        <f t="shared" si="0"/>
        <v>7</v>
      </c>
      <c r="B10" s="92" t="s">
        <v>263</v>
      </c>
      <c r="C10" s="106">
        <v>550</v>
      </c>
      <c r="D10" s="93">
        <v>15</v>
      </c>
      <c r="E10" s="91" t="s">
        <v>31</v>
      </c>
    </row>
    <row r="11" spans="1:5" ht="45">
      <c r="A11" s="34">
        <f t="shared" si="0"/>
        <v>8</v>
      </c>
      <c r="B11" s="87" t="s">
        <v>264</v>
      </c>
      <c r="C11" s="106">
        <v>550</v>
      </c>
      <c r="D11" s="93">
        <v>15</v>
      </c>
      <c r="E11" s="91" t="s">
        <v>31</v>
      </c>
    </row>
    <row r="12" spans="1:5" ht="56.25">
      <c r="A12" s="34">
        <f t="shared" si="0"/>
        <v>9</v>
      </c>
      <c r="B12" s="105" t="s">
        <v>265</v>
      </c>
      <c r="C12" s="89">
        <v>550</v>
      </c>
      <c r="D12" s="107">
        <v>11</v>
      </c>
      <c r="E12" s="91" t="s">
        <v>31</v>
      </c>
    </row>
    <row r="13" spans="1:5" ht="78.75">
      <c r="A13" s="34">
        <f t="shared" si="0"/>
        <v>10</v>
      </c>
      <c r="B13" s="87" t="s">
        <v>187</v>
      </c>
      <c r="C13" s="89">
        <v>97881</v>
      </c>
      <c r="D13" s="107">
        <v>150</v>
      </c>
      <c r="E13" s="91" t="s">
        <v>229</v>
      </c>
    </row>
    <row r="14" spans="1:5" ht="78.75">
      <c r="A14" s="34">
        <f t="shared" si="0"/>
        <v>11</v>
      </c>
      <c r="B14" s="87" t="s">
        <v>266</v>
      </c>
      <c r="C14" s="89">
        <v>97881</v>
      </c>
      <c r="D14" s="107">
        <v>150</v>
      </c>
      <c r="E14" s="91" t="s">
        <v>229</v>
      </c>
    </row>
    <row r="15" spans="1:5" ht="67.5">
      <c r="A15" s="34">
        <f t="shared" si="0"/>
        <v>12</v>
      </c>
      <c r="B15" s="105" t="s">
        <v>267</v>
      </c>
      <c r="C15" s="89">
        <v>45843</v>
      </c>
      <c r="D15" s="107">
        <v>50</v>
      </c>
      <c r="E15" s="91" t="s">
        <v>31</v>
      </c>
    </row>
    <row r="16" spans="1:5" ht="45">
      <c r="A16" s="34">
        <f t="shared" si="0"/>
        <v>13</v>
      </c>
      <c r="B16" s="105" t="s">
        <v>268</v>
      </c>
      <c r="C16" s="89">
        <v>550</v>
      </c>
      <c r="D16" s="107">
        <v>12</v>
      </c>
      <c r="E16" s="91" t="s">
        <v>31</v>
      </c>
    </row>
    <row r="17" spans="1:5" ht="45">
      <c r="A17" s="34">
        <f t="shared" si="0"/>
        <v>14</v>
      </c>
      <c r="B17" s="105" t="s">
        <v>269</v>
      </c>
      <c r="C17" s="89">
        <v>550</v>
      </c>
      <c r="D17" s="107">
        <v>15</v>
      </c>
      <c r="E17" s="91" t="s">
        <v>31</v>
      </c>
    </row>
    <row r="18" spans="1:5" ht="56.25">
      <c r="A18" s="34">
        <f t="shared" si="0"/>
        <v>15</v>
      </c>
      <c r="B18" s="105" t="s">
        <v>270</v>
      </c>
      <c r="C18" s="89">
        <v>550</v>
      </c>
      <c r="D18" s="107">
        <v>15</v>
      </c>
      <c r="E18" s="91" t="s">
        <v>31</v>
      </c>
    </row>
    <row r="19" spans="1:5" ht="56.25">
      <c r="A19" s="34">
        <f t="shared" si="0"/>
        <v>16</v>
      </c>
      <c r="B19" s="105" t="s">
        <v>271</v>
      </c>
      <c r="C19" s="89">
        <v>550</v>
      </c>
      <c r="D19" s="107">
        <v>15</v>
      </c>
      <c r="E19" s="91" t="s">
        <v>31</v>
      </c>
    </row>
    <row r="20" spans="1:5" ht="123.75">
      <c r="A20" s="34">
        <f t="shared" si="0"/>
        <v>17</v>
      </c>
      <c r="B20" s="104" t="s">
        <v>272</v>
      </c>
      <c r="C20" s="89">
        <v>137529</v>
      </c>
      <c r="D20" s="66">
        <v>150</v>
      </c>
      <c r="E20" s="91" t="s">
        <v>31</v>
      </c>
    </row>
    <row r="21" spans="1:5" ht="33.75">
      <c r="A21" s="34">
        <f t="shared" si="0"/>
        <v>18</v>
      </c>
      <c r="B21" s="104" t="s">
        <v>273</v>
      </c>
      <c r="C21" s="106">
        <v>550</v>
      </c>
      <c r="D21" s="107">
        <v>15</v>
      </c>
      <c r="E21" s="91" t="s">
        <v>31</v>
      </c>
    </row>
    <row r="22" spans="1:5" ht="56.25">
      <c r="A22" s="34">
        <f t="shared" si="0"/>
        <v>19</v>
      </c>
      <c r="B22" s="104" t="s">
        <v>274</v>
      </c>
      <c r="C22" s="106">
        <v>550</v>
      </c>
      <c r="D22" s="107">
        <v>15</v>
      </c>
      <c r="E22" s="91" t="s">
        <v>31</v>
      </c>
    </row>
    <row r="23" spans="1:5" ht="45">
      <c r="A23" s="34">
        <f t="shared" si="0"/>
        <v>20</v>
      </c>
      <c r="B23" s="104" t="s">
        <v>275</v>
      </c>
      <c r="C23" s="106">
        <v>550</v>
      </c>
      <c r="D23" s="107">
        <v>15</v>
      </c>
      <c r="E23" s="91" t="s">
        <v>31</v>
      </c>
    </row>
    <row r="24" spans="1:5" ht="45">
      <c r="A24" s="34">
        <f t="shared" si="0"/>
        <v>21</v>
      </c>
      <c r="B24" s="104" t="s">
        <v>284</v>
      </c>
      <c r="C24" s="106">
        <v>550</v>
      </c>
      <c r="D24" s="107">
        <v>15</v>
      </c>
      <c r="E24" s="91" t="s">
        <v>31</v>
      </c>
    </row>
    <row r="25" spans="1:5" ht="45">
      <c r="A25" s="34">
        <f t="shared" si="0"/>
        <v>22</v>
      </c>
      <c r="B25" s="104" t="s">
        <v>276</v>
      </c>
      <c r="C25" s="106">
        <v>550</v>
      </c>
      <c r="D25" s="107">
        <v>30</v>
      </c>
      <c r="E25" s="91" t="s">
        <v>31</v>
      </c>
    </row>
    <row r="26" spans="1:5" ht="45">
      <c r="A26" s="34">
        <f t="shared" si="0"/>
        <v>23</v>
      </c>
      <c r="B26" s="104" t="s">
        <v>277</v>
      </c>
      <c r="C26" s="106">
        <v>550</v>
      </c>
      <c r="D26" s="107">
        <v>15</v>
      </c>
      <c r="E26" s="91" t="s">
        <v>31</v>
      </c>
    </row>
    <row r="27" spans="1:5" ht="45">
      <c r="A27" s="34">
        <f t="shared" si="0"/>
        <v>24</v>
      </c>
      <c r="B27" s="104" t="s">
        <v>278</v>
      </c>
      <c r="C27" s="106">
        <v>550</v>
      </c>
      <c r="D27" s="107">
        <v>15</v>
      </c>
      <c r="E27" s="91" t="s">
        <v>31</v>
      </c>
    </row>
    <row r="28" spans="1:5" ht="56.25">
      <c r="A28" s="34">
        <f t="shared" si="0"/>
        <v>25</v>
      </c>
      <c r="B28" s="104" t="s">
        <v>285</v>
      </c>
      <c r="C28" s="106">
        <v>550</v>
      </c>
      <c r="D28" s="107">
        <v>12</v>
      </c>
      <c r="E28" s="91" t="s">
        <v>31</v>
      </c>
    </row>
    <row r="29" spans="1:5" ht="45">
      <c r="A29" s="34">
        <f t="shared" si="0"/>
        <v>26</v>
      </c>
      <c r="B29" s="92" t="s">
        <v>279</v>
      </c>
      <c r="C29" s="106">
        <v>550</v>
      </c>
      <c r="D29" s="107">
        <v>15</v>
      </c>
      <c r="E29" s="91" t="s">
        <v>31</v>
      </c>
    </row>
    <row r="30" spans="1:5" ht="56.25">
      <c r="A30" s="34">
        <f t="shared" si="0"/>
        <v>27</v>
      </c>
      <c r="B30" s="92" t="s">
        <v>280</v>
      </c>
      <c r="C30" s="106">
        <v>550</v>
      </c>
      <c r="D30" s="107">
        <v>15</v>
      </c>
      <c r="E30" s="91" t="s">
        <v>31</v>
      </c>
    </row>
    <row r="31" spans="1:5" ht="45">
      <c r="A31" s="34">
        <f t="shared" si="0"/>
        <v>28</v>
      </c>
      <c r="B31" s="92" t="s">
        <v>281</v>
      </c>
      <c r="C31" s="89">
        <v>13752.9</v>
      </c>
      <c r="D31" s="107">
        <v>15</v>
      </c>
      <c r="E31" s="91" t="s">
        <v>31</v>
      </c>
    </row>
    <row r="32" spans="1:5" ht="45">
      <c r="A32" s="34">
        <f t="shared" si="0"/>
        <v>29</v>
      </c>
      <c r="B32" s="92" t="s">
        <v>282</v>
      </c>
      <c r="C32" s="106">
        <v>550</v>
      </c>
      <c r="D32" s="107">
        <v>15</v>
      </c>
      <c r="E32" s="91" t="s">
        <v>31</v>
      </c>
    </row>
    <row r="33" spans="1:5" ht="45">
      <c r="A33" s="34">
        <f t="shared" si="0"/>
        <v>30</v>
      </c>
      <c r="B33" s="92" t="s">
        <v>283</v>
      </c>
      <c r="C33" s="89">
        <v>13752.9</v>
      </c>
      <c r="D33" s="107">
        <v>15</v>
      </c>
      <c r="E33" s="91" t="s">
        <v>31</v>
      </c>
    </row>
    <row r="34" spans="1:5" ht="45">
      <c r="A34" s="34">
        <f t="shared" si="0"/>
        <v>31</v>
      </c>
      <c r="B34" s="92" t="s">
        <v>286</v>
      </c>
      <c r="C34" s="106">
        <v>550</v>
      </c>
      <c r="D34" s="107">
        <v>15</v>
      </c>
      <c r="E34" s="91" t="s">
        <v>31</v>
      </c>
    </row>
    <row r="35" spans="1:5" ht="56.25">
      <c r="A35" s="34">
        <f t="shared" si="0"/>
        <v>32</v>
      </c>
      <c r="B35" s="92" t="s">
        <v>287</v>
      </c>
      <c r="C35" s="106">
        <v>550</v>
      </c>
      <c r="D35" s="107">
        <v>7.5</v>
      </c>
      <c r="E35" s="91" t="s">
        <v>31</v>
      </c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">
      <selection activeCell="S12" sqref="S1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5" t="s">
        <v>329</v>
      </c>
      <c r="B1" s="125"/>
      <c r="C1" s="125"/>
      <c r="D1" s="125"/>
      <c r="E1" s="125"/>
    </row>
    <row r="3" spans="1:5" ht="36">
      <c r="A3" s="108" t="s">
        <v>19</v>
      </c>
      <c r="B3" s="108" t="s">
        <v>25</v>
      </c>
      <c r="C3" s="108" t="s">
        <v>26</v>
      </c>
      <c r="D3" s="109" t="s">
        <v>27</v>
      </c>
      <c r="E3" s="110" t="s">
        <v>28</v>
      </c>
    </row>
    <row r="4" spans="1:5" ht="67.5">
      <c r="A4" s="111">
        <v>1</v>
      </c>
      <c r="B4" s="94" t="s">
        <v>330</v>
      </c>
      <c r="C4" s="97">
        <v>32090.1</v>
      </c>
      <c r="D4" s="93">
        <v>35</v>
      </c>
      <c r="E4" s="103" t="s">
        <v>31</v>
      </c>
    </row>
    <row r="5" spans="1:5" ht="90">
      <c r="A5" s="111">
        <f>A4+1</f>
        <v>2</v>
      </c>
      <c r="B5" s="86" t="s">
        <v>288</v>
      </c>
      <c r="C5" s="97">
        <v>550</v>
      </c>
      <c r="D5" s="93">
        <v>15</v>
      </c>
      <c r="E5" s="103" t="s">
        <v>31</v>
      </c>
    </row>
    <row r="6" spans="1:5" ht="67.5">
      <c r="A6" s="111">
        <f aca="true" t="shared" si="0" ref="A6:A45">A5+1</f>
        <v>3</v>
      </c>
      <c r="B6" s="94" t="s">
        <v>289</v>
      </c>
      <c r="C6" s="97">
        <v>550</v>
      </c>
      <c r="D6" s="66">
        <v>15</v>
      </c>
      <c r="E6" s="103" t="s">
        <v>31</v>
      </c>
    </row>
    <row r="7" spans="1:5" ht="67.5">
      <c r="A7" s="111">
        <f t="shared" si="0"/>
        <v>4</v>
      </c>
      <c r="B7" s="94" t="s">
        <v>290</v>
      </c>
      <c r="C7" s="97">
        <v>6525.4</v>
      </c>
      <c r="D7" s="93">
        <v>10</v>
      </c>
      <c r="E7" s="103" t="s">
        <v>220</v>
      </c>
    </row>
    <row r="8" spans="1:5" ht="67.5">
      <c r="A8" s="111">
        <f t="shared" si="0"/>
        <v>5</v>
      </c>
      <c r="B8" s="104" t="s">
        <v>291</v>
      </c>
      <c r="C8" s="106">
        <v>550</v>
      </c>
      <c r="D8" s="107">
        <v>15</v>
      </c>
      <c r="E8" s="103" t="s">
        <v>31</v>
      </c>
    </row>
    <row r="9" spans="1:5" ht="67.5">
      <c r="A9" s="111">
        <f t="shared" si="0"/>
        <v>6</v>
      </c>
      <c r="B9" s="104" t="s">
        <v>292</v>
      </c>
      <c r="C9" s="106">
        <v>550</v>
      </c>
      <c r="D9" s="107">
        <v>15</v>
      </c>
      <c r="E9" s="103" t="s">
        <v>31</v>
      </c>
    </row>
    <row r="10" spans="1:5" ht="67.5">
      <c r="A10" s="111">
        <f t="shared" si="0"/>
        <v>7</v>
      </c>
      <c r="B10" s="104" t="s">
        <v>293</v>
      </c>
      <c r="C10" s="106">
        <v>550</v>
      </c>
      <c r="D10" s="107">
        <v>15</v>
      </c>
      <c r="E10" s="103" t="s">
        <v>31</v>
      </c>
    </row>
    <row r="11" spans="1:5" ht="67.5">
      <c r="A11" s="111">
        <f t="shared" si="0"/>
        <v>8</v>
      </c>
      <c r="B11" s="104" t="s">
        <v>294</v>
      </c>
      <c r="C11" s="106">
        <v>550</v>
      </c>
      <c r="D11" s="107">
        <v>15</v>
      </c>
      <c r="E11" s="103" t="s">
        <v>31</v>
      </c>
    </row>
    <row r="12" spans="1:5" ht="67.5">
      <c r="A12" s="111">
        <f t="shared" si="0"/>
        <v>9</v>
      </c>
      <c r="B12" s="92" t="s">
        <v>295</v>
      </c>
      <c r="C12" s="106">
        <v>550</v>
      </c>
      <c r="D12" s="107">
        <v>15</v>
      </c>
      <c r="E12" s="103" t="s">
        <v>31</v>
      </c>
    </row>
    <row r="13" spans="1:5" ht="101.25">
      <c r="A13" s="111">
        <f t="shared" si="0"/>
        <v>10</v>
      </c>
      <c r="B13" s="92" t="s">
        <v>296</v>
      </c>
      <c r="C13" s="106">
        <v>550</v>
      </c>
      <c r="D13" s="107">
        <v>12</v>
      </c>
      <c r="E13" s="103" t="s">
        <v>31</v>
      </c>
    </row>
    <row r="14" spans="1:5" ht="101.25">
      <c r="A14" s="111">
        <f t="shared" si="0"/>
        <v>11</v>
      </c>
      <c r="B14" s="92" t="s">
        <v>297</v>
      </c>
      <c r="C14" s="106">
        <v>550</v>
      </c>
      <c r="D14" s="107">
        <v>15</v>
      </c>
      <c r="E14" s="103" t="s">
        <v>31</v>
      </c>
    </row>
    <row r="15" spans="1:5" ht="90">
      <c r="A15" s="111">
        <f t="shared" si="0"/>
        <v>12</v>
      </c>
      <c r="B15" s="92" t="s">
        <v>298</v>
      </c>
      <c r="C15" s="106">
        <v>550</v>
      </c>
      <c r="D15" s="107">
        <v>7.5</v>
      </c>
      <c r="E15" s="103" t="s">
        <v>31</v>
      </c>
    </row>
    <row r="16" spans="1:5" ht="67.5">
      <c r="A16" s="111">
        <f t="shared" si="0"/>
        <v>13</v>
      </c>
      <c r="B16" s="92" t="s">
        <v>299</v>
      </c>
      <c r="C16" s="97">
        <v>22921.5</v>
      </c>
      <c r="D16" s="107">
        <v>25</v>
      </c>
      <c r="E16" s="103" t="s">
        <v>31</v>
      </c>
    </row>
    <row r="17" spans="1:5" ht="67.5">
      <c r="A17" s="111">
        <f t="shared" si="0"/>
        <v>14</v>
      </c>
      <c r="B17" s="92" t="s">
        <v>300</v>
      </c>
      <c r="C17" s="97">
        <v>550</v>
      </c>
      <c r="D17" s="107">
        <v>15</v>
      </c>
      <c r="E17" s="103" t="s">
        <v>31</v>
      </c>
    </row>
    <row r="18" spans="1:5" ht="78.75">
      <c r="A18" s="111">
        <f t="shared" si="0"/>
        <v>15</v>
      </c>
      <c r="B18" s="92" t="s">
        <v>301</v>
      </c>
      <c r="C18" s="97">
        <v>550</v>
      </c>
      <c r="D18" s="107">
        <v>15</v>
      </c>
      <c r="E18" s="103" t="s">
        <v>31</v>
      </c>
    </row>
    <row r="19" spans="1:5" ht="78.75">
      <c r="A19" s="111">
        <f t="shared" si="0"/>
        <v>16</v>
      </c>
      <c r="B19" s="92" t="s">
        <v>302</v>
      </c>
      <c r="C19" s="97">
        <v>550</v>
      </c>
      <c r="D19" s="107">
        <v>15</v>
      </c>
      <c r="E19" s="103" t="s">
        <v>31</v>
      </c>
    </row>
    <row r="20" spans="1:5" ht="78.75">
      <c r="A20" s="111">
        <f t="shared" si="0"/>
        <v>17</v>
      </c>
      <c r="B20" s="92" t="s">
        <v>303</v>
      </c>
      <c r="C20" s="97">
        <v>13752.9</v>
      </c>
      <c r="D20" s="107">
        <v>15</v>
      </c>
      <c r="E20" s="103" t="s">
        <v>31</v>
      </c>
    </row>
    <row r="21" spans="1:5" ht="78.75">
      <c r="A21" s="111">
        <f t="shared" si="0"/>
        <v>18</v>
      </c>
      <c r="B21" s="92" t="s">
        <v>304</v>
      </c>
      <c r="C21" s="97">
        <v>13752.9</v>
      </c>
      <c r="D21" s="107">
        <v>15</v>
      </c>
      <c r="E21" s="103" t="s">
        <v>31</v>
      </c>
    </row>
    <row r="22" spans="1:5" ht="78.75">
      <c r="A22" s="111">
        <f t="shared" si="0"/>
        <v>19</v>
      </c>
      <c r="B22" s="92" t="s">
        <v>305</v>
      </c>
      <c r="C22" s="97">
        <v>13752.9</v>
      </c>
      <c r="D22" s="107">
        <v>15</v>
      </c>
      <c r="E22" s="103" t="s">
        <v>31</v>
      </c>
    </row>
    <row r="23" spans="1:5" ht="56.25">
      <c r="A23" s="111">
        <f t="shared" si="0"/>
        <v>20</v>
      </c>
      <c r="B23" s="113" t="s">
        <v>306</v>
      </c>
      <c r="C23" s="90">
        <v>550</v>
      </c>
      <c r="D23" s="112">
        <v>15</v>
      </c>
      <c r="E23" s="103" t="s">
        <v>31</v>
      </c>
    </row>
    <row r="24" spans="1:5" ht="78.75">
      <c r="A24" s="111">
        <f t="shared" si="0"/>
        <v>21</v>
      </c>
      <c r="B24" s="92" t="s">
        <v>307</v>
      </c>
      <c r="C24" s="97">
        <v>550</v>
      </c>
      <c r="D24" s="107">
        <v>15</v>
      </c>
      <c r="E24" s="103" t="s">
        <v>31</v>
      </c>
    </row>
    <row r="25" spans="1:5" ht="78.75">
      <c r="A25" s="111">
        <f t="shared" si="0"/>
        <v>22</v>
      </c>
      <c r="B25" s="105" t="s">
        <v>100</v>
      </c>
      <c r="C25" s="97">
        <v>27505.8</v>
      </c>
      <c r="D25" s="66">
        <v>30</v>
      </c>
      <c r="E25" s="103" t="s">
        <v>66</v>
      </c>
    </row>
    <row r="26" spans="1:5" ht="67.5">
      <c r="A26" s="111">
        <f t="shared" si="0"/>
        <v>23</v>
      </c>
      <c r="B26" s="93" t="s">
        <v>308</v>
      </c>
      <c r="C26" s="97">
        <v>550</v>
      </c>
      <c r="D26" s="66">
        <v>15</v>
      </c>
      <c r="E26" s="103" t="s">
        <v>31</v>
      </c>
    </row>
    <row r="27" spans="1:5" ht="78.75">
      <c r="A27" s="111">
        <f t="shared" si="0"/>
        <v>24</v>
      </c>
      <c r="B27" s="93" t="s">
        <v>309</v>
      </c>
      <c r="C27" s="97">
        <v>6525.4</v>
      </c>
      <c r="D27" s="93">
        <v>10</v>
      </c>
      <c r="E27" s="103" t="s">
        <v>229</v>
      </c>
    </row>
    <row r="28" spans="1:5" ht="67.5">
      <c r="A28" s="111">
        <f t="shared" si="0"/>
        <v>25</v>
      </c>
      <c r="B28" s="93" t="s">
        <v>310</v>
      </c>
      <c r="C28" s="97">
        <v>27505.8</v>
      </c>
      <c r="D28" s="93">
        <v>30</v>
      </c>
      <c r="E28" s="103" t="s">
        <v>31</v>
      </c>
    </row>
    <row r="29" spans="1:5" ht="90">
      <c r="A29" s="111">
        <f t="shared" si="0"/>
        <v>26</v>
      </c>
      <c r="B29" s="93" t="s">
        <v>311</v>
      </c>
      <c r="C29" s="97">
        <v>550</v>
      </c>
      <c r="D29" s="93">
        <v>12</v>
      </c>
      <c r="E29" s="103" t="s">
        <v>31</v>
      </c>
    </row>
    <row r="30" spans="1:5" ht="78.75">
      <c r="A30" s="111">
        <f t="shared" si="0"/>
        <v>27</v>
      </c>
      <c r="B30" s="94" t="s">
        <v>312</v>
      </c>
      <c r="C30" s="97">
        <v>550</v>
      </c>
      <c r="D30" s="93">
        <v>15</v>
      </c>
      <c r="E30" s="103" t="s">
        <v>31</v>
      </c>
    </row>
    <row r="31" spans="1:5" ht="45">
      <c r="A31" s="111">
        <f t="shared" si="0"/>
        <v>28</v>
      </c>
      <c r="B31" s="94" t="s">
        <v>313</v>
      </c>
      <c r="C31" s="97">
        <v>41258.7</v>
      </c>
      <c r="D31" s="93">
        <v>45</v>
      </c>
      <c r="E31" s="103" t="s">
        <v>31</v>
      </c>
    </row>
    <row r="32" spans="1:5" ht="101.25">
      <c r="A32" s="111">
        <f t="shared" si="0"/>
        <v>29</v>
      </c>
      <c r="B32" s="94" t="s">
        <v>314</v>
      </c>
      <c r="C32" s="97">
        <v>550</v>
      </c>
      <c r="D32" s="93">
        <v>15</v>
      </c>
      <c r="E32" s="103" t="s">
        <v>31</v>
      </c>
    </row>
    <row r="33" spans="1:5" ht="67.5">
      <c r="A33" s="111">
        <f t="shared" si="0"/>
        <v>30</v>
      </c>
      <c r="B33" s="94" t="s">
        <v>315</v>
      </c>
      <c r="C33" s="97">
        <v>550</v>
      </c>
      <c r="D33" s="93">
        <v>15</v>
      </c>
      <c r="E33" s="103" t="s">
        <v>31</v>
      </c>
    </row>
    <row r="34" spans="1:5" ht="101.25">
      <c r="A34" s="111">
        <f t="shared" si="0"/>
        <v>31</v>
      </c>
      <c r="B34" s="94" t="s">
        <v>316</v>
      </c>
      <c r="C34" s="97">
        <v>550</v>
      </c>
      <c r="D34" s="83">
        <v>12</v>
      </c>
      <c r="E34" s="103" t="s">
        <v>31</v>
      </c>
    </row>
    <row r="35" spans="1:5" ht="78.75">
      <c r="A35" s="111">
        <f t="shared" si="0"/>
        <v>32</v>
      </c>
      <c r="B35" s="94" t="s">
        <v>317</v>
      </c>
      <c r="C35" s="97">
        <v>550</v>
      </c>
      <c r="D35" s="93">
        <v>15</v>
      </c>
      <c r="E35" s="103" t="s">
        <v>31</v>
      </c>
    </row>
    <row r="36" spans="1:5" ht="78.75">
      <c r="A36" s="111">
        <f t="shared" si="0"/>
        <v>33</v>
      </c>
      <c r="B36" s="94" t="s">
        <v>318</v>
      </c>
      <c r="C36" s="97">
        <v>550</v>
      </c>
      <c r="D36" s="93">
        <v>15</v>
      </c>
      <c r="E36" s="103" t="s">
        <v>31</v>
      </c>
    </row>
    <row r="37" spans="1:5" ht="78.75">
      <c r="A37" s="111">
        <f t="shared" si="0"/>
        <v>34</v>
      </c>
      <c r="B37" s="94" t="s">
        <v>319</v>
      </c>
      <c r="C37" s="97">
        <v>13752.9</v>
      </c>
      <c r="D37" s="93">
        <v>15</v>
      </c>
      <c r="E37" s="103" t="s">
        <v>31</v>
      </c>
    </row>
    <row r="38" spans="1:5" ht="67.5">
      <c r="A38" s="111">
        <f t="shared" si="0"/>
        <v>35</v>
      </c>
      <c r="B38" s="94" t="s">
        <v>320</v>
      </c>
      <c r="C38" s="97">
        <v>119191.8</v>
      </c>
      <c r="D38" s="93">
        <v>130</v>
      </c>
      <c r="E38" s="103" t="s">
        <v>31</v>
      </c>
    </row>
    <row r="39" spans="1:5" ht="78.75">
      <c r="A39" s="111">
        <f t="shared" si="0"/>
        <v>36</v>
      </c>
      <c r="B39" s="94" t="s">
        <v>331</v>
      </c>
      <c r="C39" s="97">
        <v>550</v>
      </c>
      <c r="D39" s="93">
        <v>15</v>
      </c>
      <c r="E39" s="103" t="s">
        <v>31</v>
      </c>
    </row>
    <row r="40" spans="1:5" ht="135">
      <c r="A40" s="111">
        <f t="shared" si="0"/>
        <v>37</v>
      </c>
      <c r="B40" s="94" t="s">
        <v>321</v>
      </c>
      <c r="C40" s="97">
        <v>550</v>
      </c>
      <c r="D40" s="93">
        <v>7</v>
      </c>
      <c r="E40" s="103" t="s">
        <v>31</v>
      </c>
    </row>
    <row r="41" spans="1:5" ht="67.5">
      <c r="A41" s="111">
        <f t="shared" si="0"/>
        <v>38</v>
      </c>
      <c r="B41" s="94" t="s">
        <v>322</v>
      </c>
      <c r="C41" s="97">
        <v>550</v>
      </c>
      <c r="D41" s="93">
        <v>15</v>
      </c>
      <c r="E41" s="103" t="s">
        <v>31</v>
      </c>
    </row>
    <row r="42" spans="1:5" ht="67.5">
      <c r="A42" s="111">
        <f t="shared" si="0"/>
        <v>39</v>
      </c>
      <c r="B42" s="94" t="s">
        <v>323</v>
      </c>
      <c r="C42" s="97">
        <v>550</v>
      </c>
      <c r="D42" s="93">
        <v>15</v>
      </c>
      <c r="E42" s="103" t="s">
        <v>31</v>
      </c>
    </row>
    <row r="43" spans="1:15" ht="67.5">
      <c r="A43" s="111">
        <f t="shared" si="0"/>
        <v>40</v>
      </c>
      <c r="B43" s="94" t="s">
        <v>324</v>
      </c>
      <c r="C43" s="97">
        <v>13752.9</v>
      </c>
      <c r="D43" s="93">
        <v>15</v>
      </c>
      <c r="E43" s="103" t="s">
        <v>31</v>
      </c>
      <c r="K43" s="124"/>
      <c r="L43" s="124"/>
      <c r="M43" s="124"/>
      <c r="N43" s="124"/>
      <c r="O43" s="124"/>
    </row>
    <row r="44" spans="1:5" ht="67.5">
      <c r="A44" s="111">
        <f t="shared" si="0"/>
        <v>41</v>
      </c>
      <c r="B44" s="94" t="s">
        <v>325</v>
      </c>
      <c r="C44" s="97">
        <v>550</v>
      </c>
      <c r="D44" s="93">
        <v>15</v>
      </c>
      <c r="E44" s="103" t="s">
        <v>31</v>
      </c>
    </row>
    <row r="45" spans="1:5" ht="67.5">
      <c r="A45" s="111">
        <f t="shared" si="0"/>
        <v>42</v>
      </c>
      <c r="B45" s="94" t="s">
        <v>326</v>
      </c>
      <c r="C45" s="97">
        <v>550</v>
      </c>
      <c r="D45" s="93">
        <v>15</v>
      </c>
      <c r="E45" s="103" t="s">
        <v>31</v>
      </c>
    </row>
    <row r="46" spans="2:5" ht="157.5">
      <c r="B46" s="94" t="s">
        <v>327</v>
      </c>
      <c r="C46" s="97">
        <v>65254</v>
      </c>
      <c r="D46" s="93">
        <v>100</v>
      </c>
      <c r="E46" s="103" t="s">
        <v>229</v>
      </c>
    </row>
    <row r="47" spans="2:5" ht="146.25">
      <c r="B47" s="94" t="s">
        <v>332</v>
      </c>
      <c r="C47" s="97">
        <v>11977</v>
      </c>
      <c r="D47" s="93">
        <v>12.5</v>
      </c>
      <c r="E47" s="103" t="s">
        <v>31</v>
      </c>
    </row>
    <row r="48" spans="2:5" ht="78.75">
      <c r="B48" s="94" t="s">
        <v>328</v>
      </c>
      <c r="C48" s="97">
        <v>550</v>
      </c>
      <c r="D48" s="93">
        <v>10</v>
      </c>
      <c r="E48" s="103" t="s">
        <v>31</v>
      </c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4" t="s">
        <v>333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61">
        <v>1</v>
      </c>
      <c r="B4" s="94" t="s">
        <v>334</v>
      </c>
      <c r="C4" s="97">
        <v>4584.3</v>
      </c>
      <c r="D4" s="93">
        <v>5</v>
      </c>
      <c r="E4" s="113" t="s">
        <v>31</v>
      </c>
    </row>
    <row r="5" spans="1:5" ht="45">
      <c r="A5" s="61">
        <f>A4+1</f>
        <v>2</v>
      </c>
      <c r="B5" s="105" t="s">
        <v>335</v>
      </c>
      <c r="C5" s="97">
        <v>112315.35</v>
      </c>
      <c r="D5" s="107">
        <v>122.5</v>
      </c>
      <c r="E5" s="103" t="s">
        <v>31</v>
      </c>
    </row>
    <row r="6" spans="1:5" ht="67.5">
      <c r="A6" s="61">
        <f aca="true" t="shared" si="0" ref="A6:A46">A5+1</f>
        <v>3</v>
      </c>
      <c r="B6" s="92" t="s">
        <v>336</v>
      </c>
      <c r="C6" s="106">
        <v>550</v>
      </c>
      <c r="D6" s="107">
        <v>15</v>
      </c>
      <c r="E6" s="103" t="s">
        <v>31</v>
      </c>
    </row>
    <row r="7" spans="1:5" ht="78.75">
      <c r="A7" s="61">
        <f t="shared" si="0"/>
        <v>4</v>
      </c>
      <c r="B7" s="126" t="s">
        <v>361</v>
      </c>
      <c r="C7" s="97">
        <v>9168.6</v>
      </c>
      <c r="D7" s="93">
        <v>10</v>
      </c>
      <c r="E7" s="103" t="s">
        <v>31</v>
      </c>
    </row>
    <row r="8" spans="1:5" ht="90">
      <c r="A8" s="61">
        <f t="shared" si="0"/>
        <v>5</v>
      </c>
      <c r="B8" s="94" t="s">
        <v>337</v>
      </c>
      <c r="C8" s="97">
        <v>550</v>
      </c>
      <c r="D8" s="93">
        <v>12</v>
      </c>
      <c r="E8" s="103" t="s">
        <v>31</v>
      </c>
    </row>
    <row r="9" spans="1:5" ht="90">
      <c r="A9" s="61">
        <f t="shared" si="0"/>
        <v>6</v>
      </c>
      <c r="B9" s="94" t="s">
        <v>338</v>
      </c>
      <c r="C9" s="97">
        <v>550</v>
      </c>
      <c r="D9" s="93">
        <v>15</v>
      </c>
      <c r="E9" s="103" t="s">
        <v>31</v>
      </c>
    </row>
    <row r="10" spans="1:5" ht="67.5">
      <c r="A10" s="61">
        <f t="shared" si="0"/>
        <v>7</v>
      </c>
      <c r="B10" s="94" t="s">
        <v>339</v>
      </c>
      <c r="C10" s="97">
        <v>550</v>
      </c>
      <c r="D10" s="93">
        <v>15</v>
      </c>
      <c r="E10" s="103" t="s">
        <v>31</v>
      </c>
    </row>
    <row r="11" spans="1:5" ht="90">
      <c r="A11" s="61">
        <f t="shared" si="0"/>
        <v>8</v>
      </c>
      <c r="B11" s="86" t="s">
        <v>340</v>
      </c>
      <c r="C11" s="97">
        <v>550</v>
      </c>
      <c r="D11" s="93">
        <v>12</v>
      </c>
      <c r="E11" s="103" t="s">
        <v>31</v>
      </c>
    </row>
    <row r="12" spans="1:5" ht="78.75">
      <c r="A12" s="61">
        <f t="shared" si="0"/>
        <v>9</v>
      </c>
      <c r="B12" s="94" t="s">
        <v>341</v>
      </c>
      <c r="C12" s="97">
        <v>550</v>
      </c>
      <c r="D12" s="93">
        <v>15</v>
      </c>
      <c r="E12" s="103" t="s">
        <v>31</v>
      </c>
    </row>
    <row r="13" spans="1:5" ht="101.25">
      <c r="A13" s="61">
        <f t="shared" si="0"/>
        <v>10</v>
      </c>
      <c r="B13" s="86" t="s">
        <v>342</v>
      </c>
      <c r="C13" s="90">
        <v>19800</v>
      </c>
      <c r="D13" s="66">
        <v>32</v>
      </c>
      <c r="E13" s="103" t="s">
        <v>31</v>
      </c>
    </row>
    <row r="14" spans="1:5" ht="78.75">
      <c r="A14" s="61">
        <f t="shared" si="0"/>
        <v>11</v>
      </c>
      <c r="B14" s="94" t="s">
        <v>343</v>
      </c>
      <c r="C14" s="97">
        <v>550</v>
      </c>
      <c r="D14" s="93">
        <v>15</v>
      </c>
      <c r="E14" s="103" t="s">
        <v>31</v>
      </c>
    </row>
    <row r="15" spans="1:5" ht="123.75">
      <c r="A15" s="61">
        <f t="shared" si="0"/>
        <v>12</v>
      </c>
      <c r="B15" s="94" t="s">
        <v>362</v>
      </c>
      <c r="C15" s="97">
        <v>9168.6</v>
      </c>
      <c r="D15" s="93">
        <v>10</v>
      </c>
      <c r="E15" s="103" t="s">
        <v>31</v>
      </c>
    </row>
    <row r="16" spans="1:5" ht="67.5">
      <c r="A16" s="61">
        <f t="shared" si="0"/>
        <v>13</v>
      </c>
      <c r="B16" s="94" t="s">
        <v>344</v>
      </c>
      <c r="C16" s="97">
        <v>6525.4</v>
      </c>
      <c r="D16" s="93">
        <v>10</v>
      </c>
      <c r="E16" s="103" t="s">
        <v>33</v>
      </c>
    </row>
    <row r="17" spans="1:5" ht="67.5">
      <c r="A17" s="61">
        <f t="shared" si="0"/>
        <v>14</v>
      </c>
      <c r="B17" s="94" t="s">
        <v>345</v>
      </c>
      <c r="C17" s="97">
        <v>11002.32</v>
      </c>
      <c r="D17" s="93">
        <v>12</v>
      </c>
      <c r="E17" s="103" t="s">
        <v>31</v>
      </c>
    </row>
    <row r="18" spans="1:5" ht="78.75">
      <c r="A18" s="61">
        <f t="shared" si="0"/>
        <v>15</v>
      </c>
      <c r="B18" s="94" t="s">
        <v>346</v>
      </c>
      <c r="C18" s="97">
        <v>550</v>
      </c>
      <c r="D18" s="93">
        <v>15</v>
      </c>
      <c r="E18" s="103" t="s">
        <v>31</v>
      </c>
    </row>
    <row r="19" spans="1:5" ht="67.5">
      <c r="A19" s="61">
        <f t="shared" si="0"/>
        <v>16</v>
      </c>
      <c r="B19" s="94" t="s">
        <v>347</v>
      </c>
      <c r="C19" s="97">
        <v>550</v>
      </c>
      <c r="D19" s="93">
        <v>13.5</v>
      </c>
      <c r="E19" s="103" t="s">
        <v>31</v>
      </c>
    </row>
    <row r="20" spans="1:5" ht="45">
      <c r="A20" s="61">
        <f t="shared" si="0"/>
        <v>17</v>
      </c>
      <c r="B20" s="94" t="s">
        <v>348</v>
      </c>
      <c r="C20" s="97">
        <v>550</v>
      </c>
      <c r="D20" s="93">
        <v>8.5</v>
      </c>
      <c r="E20" s="103" t="s">
        <v>31</v>
      </c>
    </row>
    <row r="21" spans="1:5" ht="67.5">
      <c r="A21" s="61">
        <f t="shared" si="0"/>
        <v>18</v>
      </c>
      <c r="B21" s="94" t="s">
        <v>349</v>
      </c>
      <c r="C21" s="97">
        <v>550</v>
      </c>
      <c r="D21" s="93">
        <v>15</v>
      </c>
      <c r="E21" s="103" t="s">
        <v>31</v>
      </c>
    </row>
    <row r="22" spans="1:5" ht="56.25">
      <c r="A22" s="61">
        <f t="shared" si="0"/>
        <v>19</v>
      </c>
      <c r="B22" s="94" t="s">
        <v>306</v>
      </c>
      <c r="C22" s="97">
        <v>550</v>
      </c>
      <c r="D22" s="112">
        <v>15</v>
      </c>
      <c r="E22" s="103" t="s">
        <v>31</v>
      </c>
    </row>
    <row r="23" spans="1:5" ht="45">
      <c r="A23" s="61">
        <f t="shared" si="0"/>
        <v>20</v>
      </c>
      <c r="B23" s="94" t="s">
        <v>350</v>
      </c>
      <c r="C23" s="97">
        <v>27505.8</v>
      </c>
      <c r="D23" s="107">
        <v>30</v>
      </c>
      <c r="E23" s="103" t="s">
        <v>31</v>
      </c>
    </row>
    <row r="24" spans="1:5" ht="67.5">
      <c r="A24" s="61">
        <f t="shared" si="0"/>
        <v>21</v>
      </c>
      <c r="B24" s="94" t="s">
        <v>351</v>
      </c>
      <c r="C24" s="97">
        <v>550</v>
      </c>
      <c r="D24" s="107">
        <v>15</v>
      </c>
      <c r="E24" s="103" t="s">
        <v>31</v>
      </c>
    </row>
    <row r="25" spans="1:5" ht="90">
      <c r="A25" s="61">
        <f t="shared" si="0"/>
        <v>22</v>
      </c>
      <c r="B25" s="94" t="s">
        <v>352</v>
      </c>
      <c r="C25" s="97">
        <v>18337.2</v>
      </c>
      <c r="D25" s="107">
        <v>20</v>
      </c>
      <c r="E25" s="103" t="s">
        <v>31</v>
      </c>
    </row>
    <row r="26" spans="1:5" ht="90">
      <c r="A26" s="61">
        <f t="shared" si="0"/>
        <v>23</v>
      </c>
      <c r="B26" s="94" t="s">
        <v>353</v>
      </c>
      <c r="C26" s="97">
        <v>550</v>
      </c>
      <c r="D26" s="107">
        <v>4</v>
      </c>
      <c r="E26" s="103" t="s">
        <v>31</v>
      </c>
    </row>
    <row r="27" spans="1:5" ht="101.25">
      <c r="A27" s="61">
        <f t="shared" si="0"/>
        <v>24</v>
      </c>
      <c r="B27" s="94" t="s">
        <v>354</v>
      </c>
      <c r="C27" s="97">
        <v>550</v>
      </c>
      <c r="D27" s="107">
        <v>10</v>
      </c>
      <c r="E27" s="103" t="s">
        <v>31</v>
      </c>
    </row>
    <row r="28" spans="1:5" ht="67.5">
      <c r="A28" s="61">
        <f t="shared" si="0"/>
        <v>25</v>
      </c>
      <c r="B28" s="94" t="s">
        <v>355</v>
      </c>
      <c r="C28" s="97">
        <v>550</v>
      </c>
      <c r="D28" s="107">
        <v>6</v>
      </c>
      <c r="E28" s="103" t="s">
        <v>31</v>
      </c>
    </row>
    <row r="29" spans="1:5" ht="56.25">
      <c r="A29" s="61">
        <f t="shared" si="0"/>
        <v>26</v>
      </c>
      <c r="B29" s="94" t="s">
        <v>356</v>
      </c>
      <c r="C29" s="97">
        <v>3667.44</v>
      </c>
      <c r="D29" s="107">
        <v>4</v>
      </c>
      <c r="E29" s="103" t="s">
        <v>31</v>
      </c>
    </row>
    <row r="30" spans="1:5" ht="78.75">
      <c r="A30" s="61">
        <f t="shared" si="0"/>
        <v>27</v>
      </c>
      <c r="B30" s="94" t="s">
        <v>357</v>
      </c>
      <c r="C30" s="97">
        <v>9168.6</v>
      </c>
      <c r="D30" s="107">
        <v>10</v>
      </c>
      <c r="E30" s="103" t="s">
        <v>31</v>
      </c>
    </row>
    <row r="31" spans="1:5" ht="67.5">
      <c r="A31" s="61">
        <f t="shared" si="0"/>
        <v>28</v>
      </c>
      <c r="B31" s="94" t="s">
        <v>358</v>
      </c>
      <c r="C31" s="97">
        <v>6418.02</v>
      </c>
      <c r="D31" s="107">
        <v>7</v>
      </c>
      <c r="E31" s="103" t="s">
        <v>31</v>
      </c>
    </row>
    <row r="32" spans="1:5" ht="90">
      <c r="A32" s="61">
        <f t="shared" si="0"/>
        <v>29</v>
      </c>
      <c r="B32" s="94" t="s">
        <v>359</v>
      </c>
      <c r="C32" s="97">
        <v>550</v>
      </c>
      <c r="D32" s="107">
        <v>12</v>
      </c>
      <c r="E32" s="103" t="s">
        <v>31</v>
      </c>
    </row>
    <row r="33" spans="1:5" ht="78.75">
      <c r="A33" s="61">
        <f t="shared" si="0"/>
        <v>30</v>
      </c>
      <c r="B33" s="94" t="s">
        <v>360</v>
      </c>
      <c r="C33" s="97">
        <v>27505.8</v>
      </c>
      <c r="D33" s="107">
        <v>30</v>
      </c>
      <c r="E33" s="103" t="s">
        <v>31</v>
      </c>
    </row>
    <row r="34" spans="1:5" ht="90">
      <c r="A34" s="61">
        <f t="shared" si="0"/>
        <v>31</v>
      </c>
      <c r="B34" s="93" t="s">
        <v>363</v>
      </c>
      <c r="C34" s="97">
        <v>27505.8</v>
      </c>
      <c r="D34" s="66">
        <v>30</v>
      </c>
      <c r="E34" s="103" t="s">
        <v>31</v>
      </c>
    </row>
    <row r="35" spans="1:5" ht="12.75">
      <c r="A35" s="61"/>
      <c r="B35" s="55"/>
      <c r="C35" s="60"/>
      <c r="D35" s="55"/>
      <c r="E35" s="55"/>
    </row>
    <row r="36" spans="1:5" ht="12.75">
      <c r="A36" s="61"/>
      <c r="B36" s="55"/>
      <c r="C36" s="60"/>
      <c r="D36" s="55"/>
      <c r="E36" s="55"/>
    </row>
    <row r="37" spans="1:5" ht="12.75">
      <c r="A37" s="61"/>
      <c r="B37" s="55"/>
      <c r="C37" s="60"/>
      <c r="D37" s="55"/>
      <c r="E37" s="55"/>
    </row>
    <row r="38" spans="1:5" ht="12.75">
      <c r="A38" s="61"/>
      <c r="B38" s="55"/>
      <c r="C38" s="60"/>
      <c r="D38" s="55"/>
      <c r="E38" s="55"/>
    </row>
    <row r="39" spans="1:5" ht="12.75">
      <c r="A39" s="61"/>
      <c r="B39" s="55"/>
      <c r="C39" s="60"/>
      <c r="D39" s="55"/>
      <c r="E39" s="55"/>
    </row>
    <row r="40" spans="1:5" ht="12.75">
      <c r="A40" s="61"/>
      <c r="B40" s="55"/>
      <c r="C40" s="60"/>
      <c r="D40" s="55"/>
      <c r="E40" s="55"/>
    </row>
    <row r="41" spans="1:5" ht="12.75">
      <c r="A41" s="61"/>
      <c r="B41" s="55"/>
      <c r="C41" s="60"/>
      <c r="D41" s="55"/>
      <c r="E41" s="55"/>
    </row>
    <row r="42" spans="1:5" ht="12.75">
      <c r="A42" s="61"/>
      <c r="B42" s="55"/>
      <c r="C42" s="60"/>
      <c r="D42" s="55"/>
      <c r="E42" s="55"/>
    </row>
    <row r="43" spans="1:16" ht="12.75">
      <c r="A43" s="61"/>
      <c r="B43" s="55"/>
      <c r="C43" s="60"/>
      <c r="D43" s="55"/>
      <c r="E43" s="55"/>
      <c r="L43" s="124"/>
      <c r="M43" s="124"/>
      <c r="N43" s="124"/>
      <c r="O43" s="124"/>
      <c r="P43" s="124"/>
    </row>
    <row r="44" spans="1:5" ht="12.75">
      <c r="A44" s="61"/>
      <c r="B44" s="55"/>
      <c r="C44" s="60"/>
      <c r="D44" s="55"/>
      <c r="E44" s="55"/>
    </row>
    <row r="45" spans="1:5" ht="12.75">
      <c r="A45" s="61"/>
      <c r="B45" s="55"/>
      <c r="C45" s="60"/>
      <c r="D45" s="55"/>
      <c r="E45" s="55"/>
    </row>
    <row r="46" spans="1:5" ht="12.75">
      <c r="A46" s="61"/>
      <c r="B46" s="55"/>
      <c r="C46" s="60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4" t="s">
        <v>30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5"/>
      <c r="C6" s="54"/>
      <c r="D6" s="55"/>
      <c r="E6" s="55"/>
    </row>
    <row r="7" spans="1:5" ht="12.75">
      <c r="A7" s="7">
        <f t="shared" si="0"/>
        <v>4</v>
      </c>
      <c r="B7" s="55"/>
      <c r="C7" s="60"/>
      <c r="D7" s="55"/>
      <c r="E7" s="55"/>
    </row>
    <row r="8" spans="1:5" ht="12.75">
      <c r="A8" s="7">
        <f t="shared" si="0"/>
        <v>5</v>
      </c>
      <c r="B8" s="55"/>
      <c r="C8" s="60"/>
      <c r="D8" s="55"/>
      <c r="E8" s="55"/>
    </row>
    <row r="9" spans="1:5" ht="12.75">
      <c r="A9" s="7">
        <f t="shared" si="0"/>
        <v>6</v>
      </c>
      <c r="B9" s="55"/>
      <c r="C9" s="60"/>
      <c r="D9" s="55"/>
      <c r="E9" s="55"/>
    </row>
    <row r="10" spans="1:5" ht="12.75">
      <c r="A10" s="7">
        <f t="shared" si="0"/>
        <v>7</v>
      </c>
      <c r="B10" s="55"/>
      <c r="C10" s="60"/>
      <c r="D10" s="55"/>
      <c r="E10" s="55"/>
    </row>
    <row r="11" spans="1:5" ht="12.75">
      <c r="A11" s="7">
        <f t="shared" si="0"/>
        <v>8</v>
      </c>
      <c r="B11" s="55"/>
      <c r="C11" s="60"/>
      <c r="D11" s="55"/>
      <c r="E11" s="55"/>
    </row>
    <row r="12" spans="1:5" ht="12.75">
      <c r="A12" s="7">
        <f t="shared" si="0"/>
        <v>9</v>
      </c>
      <c r="B12" s="55"/>
      <c r="C12" s="60"/>
      <c r="D12" s="55"/>
      <c r="E12" s="55"/>
    </row>
    <row r="13" spans="1:5" ht="12.75">
      <c r="A13" s="7">
        <f t="shared" si="0"/>
        <v>10</v>
      </c>
      <c r="B13" s="55"/>
      <c r="C13" s="60"/>
      <c r="D13" s="55"/>
      <c r="E13" s="55"/>
    </row>
    <row r="14" spans="1:5" ht="12.75">
      <c r="A14" s="7">
        <f t="shared" si="0"/>
        <v>11</v>
      </c>
      <c r="B14" s="55"/>
      <c r="C14" s="60"/>
      <c r="D14" s="55"/>
      <c r="E14" s="55"/>
    </row>
    <row r="15" spans="1:5" ht="12.75">
      <c r="A15" s="7">
        <f t="shared" si="0"/>
        <v>12</v>
      </c>
      <c r="B15" s="55"/>
      <c r="C15" s="60"/>
      <c r="D15" s="55"/>
      <c r="E15" s="55"/>
    </row>
    <row r="16" spans="1:5" ht="12.75">
      <c r="A16" s="7">
        <f t="shared" si="0"/>
        <v>13</v>
      </c>
      <c r="B16" s="55"/>
      <c r="C16" s="60"/>
      <c r="D16" s="55"/>
      <c r="E16" s="55"/>
    </row>
    <row r="17" spans="1:5" ht="12.75">
      <c r="A17" s="7">
        <f t="shared" si="0"/>
        <v>14</v>
      </c>
      <c r="B17" s="55"/>
      <c r="C17" s="60"/>
      <c r="D17" s="55"/>
      <c r="E17" s="55"/>
    </row>
    <row r="18" spans="1:5" ht="12.75">
      <c r="A18" s="7">
        <f t="shared" si="0"/>
        <v>15</v>
      </c>
      <c r="B18" s="55"/>
      <c r="C18" s="60"/>
      <c r="D18" s="55"/>
      <c r="E18" s="55"/>
    </row>
    <row r="19" spans="1:5" ht="12.75">
      <c r="A19" s="7">
        <f t="shared" si="0"/>
        <v>16</v>
      </c>
      <c r="B19" s="55"/>
      <c r="C19" s="60"/>
      <c r="D19" s="55"/>
      <c r="E19" s="55"/>
    </row>
    <row r="20" spans="1:5" ht="12.75">
      <c r="A20" s="7">
        <f t="shared" si="0"/>
        <v>17</v>
      </c>
      <c r="B20" s="55"/>
      <c r="C20" s="60"/>
      <c r="D20" s="55"/>
      <c r="E20" s="55"/>
    </row>
    <row r="21" spans="1:5" ht="12.75">
      <c r="A21" s="7">
        <f t="shared" si="0"/>
        <v>18</v>
      </c>
      <c r="B21" s="55"/>
      <c r="C21" s="60"/>
      <c r="D21" s="55"/>
      <c r="E21" s="55"/>
    </row>
    <row r="22" spans="1:5" ht="12.75">
      <c r="A22" s="7">
        <f t="shared" si="0"/>
        <v>19</v>
      </c>
      <c r="B22" s="55"/>
      <c r="C22" s="60"/>
      <c r="D22" s="55"/>
      <c r="E22" s="55"/>
    </row>
    <row r="23" spans="1:5" ht="12.75">
      <c r="A23" s="7">
        <f t="shared" si="0"/>
        <v>20</v>
      </c>
      <c r="B23" s="55"/>
      <c r="C23" s="60"/>
      <c r="D23" s="55"/>
      <c r="E23" s="55"/>
    </row>
    <row r="24" spans="1:5" ht="12.75">
      <c r="A24" s="7">
        <f t="shared" si="0"/>
        <v>21</v>
      </c>
      <c r="B24" s="55"/>
      <c r="C24" s="54"/>
      <c r="D24" s="55"/>
      <c r="E24" s="55"/>
    </row>
    <row r="25" spans="1:5" ht="12.75">
      <c r="A25" s="7">
        <f t="shared" si="0"/>
        <v>22</v>
      </c>
      <c r="B25" s="55"/>
      <c r="C25" s="54"/>
      <c r="D25" s="55"/>
      <c r="E25" s="55"/>
    </row>
    <row r="26" spans="1:5" ht="12.75">
      <c r="A26" s="7">
        <f t="shared" si="0"/>
        <v>23</v>
      </c>
      <c r="B26" s="55"/>
      <c r="C26" s="54"/>
      <c r="D26" s="55"/>
      <c r="E26" s="55"/>
    </row>
    <row r="27" spans="1:5" ht="12.75">
      <c r="A27" s="7">
        <f t="shared" si="0"/>
        <v>24</v>
      </c>
      <c r="B27" s="55"/>
      <c r="C27" s="54"/>
      <c r="D27" s="55"/>
      <c r="E27" s="55"/>
    </row>
    <row r="28" spans="1:5" ht="12.75">
      <c r="A28" s="7">
        <f t="shared" si="0"/>
        <v>25</v>
      </c>
      <c r="B28" s="55"/>
      <c r="C28" s="54"/>
      <c r="D28" s="55"/>
      <c r="E28" s="55"/>
    </row>
    <row r="29" spans="1:5" ht="12.75">
      <c r="A29" s="7">
        <f t="shared" si="0"/>
        <v>26</v>
      </c>
      <c r="B29" s="55"/>
      <c r="C29" s="54"/>
      <c r="D29" s="55"/>
      <c r="E29" s="55"/>
    </row>
    <row r="30" spans="1:5" ht="12.75">
      <c r="A30" s="7">
        <f t="shared" si="0"/>
        <v>27</v>
      </c>
      <c r="B30" s="55"/>
      <c r="C30" s="54"/>
      <c r="D30" s="55"/>
      <c r="E30" s="55"/>
    </row>
    <row r="31" spans="1:5" ht="12.75">
      <c r="A31" s="7">
        <f t="shared" si="0"/>
        <v>28</v>
      </c>
      <c r="B31" s="55"/>
      <c r="C31" s="54"/>
      <c r="D31" s="55"/>
      <c r="E31" s="55"/>
    </row>
    <row r="32" spans="1:5" ht="12.75">
      <c r="A32" s="7">
        <f t="shared" si="0"/>
        <v>29</v>
      </c>
      <c r="B32" s="55"/>
      <c r="C32" s="54"/>
      <c r="D32" s="55"/>
      <c r="E32" s="55"/>
    </row>
    <row r="33" spans="1:5" ht="12.75">
      <c r="A33" s="7">
        <f t="shared" si="0"/>
        <v>30</v>
      </c>
      <c r="B33" s="55"/>
      <c r="C33" s="54"/>
      <c r="D33" s="55"/>
      <c r="E33" s="55"/>
    </row>
    <row r="34" spans="1:5" ht="12.75">
      <c r="A34" s="7">
        <f t="shared" si="0"/>
        <v>31</v>
      </c>
      <c r="B34" s="55"/>
      <c r="C34" s="54"/>
      <c r="D34" s="55"/>
      <c r="E34" s="55"/>
    </row>
    <row r="35" spans="1:5" ht="12.75">
      <c r="A35" s="7">
        <f t="shared" si="0"/>
        <v>32</v>
      </c>
      <c r="B35" s="55"/>
      <c r="C35" s="54"/>
      <c r="D35" s="55"/>
      <c r="E35" s="55"/>
    </row>
    <row r="36" spans="1:5" ht="12.75">
      <c r="A36" s="7">
        <f t="shared" si="0"/>
        <v>33</v>
      </c>
      <c r="B36" s="55"/>
      <c r="C36" s="54"/>
      <c r="D36" s="55"/>
      <c r="E36" s="55"/>
    </row>
    <row r="37" spans="1:5" ht="12.75">
      <c r="A37" s="7">
        <f t="shared" si="0"/>
        <v>34</v>
      </c>
      <c r="B37" s="55"/>
      <c r="C37" s="54"/>
      <c r="D37" s="55"/>
      <c r="E37" s="55"/>
    </row>
    <row r="38" spans="1:5" ht="12.75">
      <c r="A38" s="7">
        <f t="shared" si="0"/>
        <v>35</v>
      </c>
      <c r="B38" s="55"/>
      <c r="C38" s="54"/>
      <c r="D38" s="55"/>
      <c r="E38" s="55"/>
    </row>
    <row r="39" spans="1:5" ht="12.75">
      <c r="A39" s="7">
        <f t="shared" si="0"/>
        <v>36</v>
      </c>
      <c r="B39" s="55"/>
      <c r="C39" s="54"/>
      <c r="D39" s="55"/>
      <c r="E39" s="55"/>
    </row>
    <row r="40" spans="1:5" ht="12.75">
      <c r="A40" s="7">
        <f t="shared" si="0"/>
        <v>37</v>
      </c>
      <c r="B40" s="55"/>
      <c r="C40" s="54"/>
      <c r="D40" s="55"/>
      <c r="E40" s="55"/>
    </row>
    <row r="41" spans="1:5" ht="12.75">
      <c r="A41" s="7">
        <f t="shared" si="0"/>
        <v>38</v>
      </c>
      <c r="B41" s="55"/>
      <c r="C41" s="54"/>
      <c r="D41" s="55"/>
      <c r="E41" s="55"/>
    </row>
    <row r="42" spans="1:5" ht="12.75">
      <c r="A42" s="7">
        <f t="shared" si="0"/>
        <v>39</v>
      </c>
      <c r="B42" s="55"/>
      <c r="C42" s="54"/>
      <c r="D42" s="55"/>
      <c r="E42" s="55"/>
    </row>
    <row r="43" spans="1:5" ht="12.75">
      <c r="A43" s="7">
        <f t="shared" si="0"/>
        <v>40</v>
      </c>
      <c r="B43" s="55"/>
      <c r="C43" s="54"/>
      <c r="D43" s="55"/>
      <c r="E43" s="55"/>
    </row>
    <row r="44" spans="1:5" ht="12.75">
      <c r="A44" s="7">
        <f t="shared" si="0"/>
        <v>41</v>
      </c>
      <c r="B44" s="55"/>
      <c r="C44" s="54"/>
      <c r="D44" s="55"/>
      <c r="E44" s="55"/>
    </row>
    <row r="45" spans="1:5" ht="12.75">
      <c r="A45" s="7">
        <f t="shared" si="0"/>
        <v>42</v>
      </c>
      <c r="B45" s="55"/>
      <c r="C45" s="54"/>
      <c r="D45" s="55"/>
      <c r="E45" s="55"/>
    </row>
    <row r="46" spans="1:5" ht="12.75">
      <c r="A46" s="7">
        <f t="shared" si="0"/>
        <v>43</v>
      </c>
      <c r="B46" s="55"/>
      <c r="C46" s="54"/>
      <c r="D46" s="55"/>
      <c r="E46" s="55"/>
    </row>
    <row r="47" spans="1:5" ht="12.75">
      <c r="A47" s="7">
        <f t="shared" si="0"/>
        <v>44</v>
      </c>
      <c r="B47" s="55"/>
      <c r="C47" s="54"/>
      <c r="D47" s="55"/>
      <c r="E47" s="55"/>
    </row>
    <row r="48" spans="1:5" ht="12.75">
      <c r="A48" s="7">
        <f t="shared" si="0"/>
        <v>45</v>
      </c>
      <c r="B48" s="55"/>
      <c r="C48" s="54"/>
      <c r="D48" s="55"/>
      <c r="E48" s="55"/>
    </row>
    <row r="49" spans="1:5" ht="12.75">
      <c r="A49" s="7">
        <f t="shared" si="0"/>
        <v>46</v>
      </c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4" t="s">
        <v>32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5"/>
      <c r="C4" s="60"/>
      <c r="D4" s="55"/>
      <c r="E4" s="55"/>
    </row>
    <row r="5" spans="1:5" ht="12.75">
      <c r="A5" s="7">
        <f>A4+1</f>
        <v>2</v>
      </c>
      <c r="B5" s="55"/>
      <c r="C5" s="54"/>
      <c r="D5" s="55"/>
      <c r="E5" s="55"/>
    </row>
    <row r="6" spans="1:5" ht="12.75">
      <c r="A6" s="7">
        <f aca="true" t="shared" si="0" ref="A6:A32">A5+1</f>
        <v>3</v>
      </c>
      <c r="B6" s="55"/>
      <c r="C6" s="54"/>
      <c r="D6" s="55"/>
      <c r="E6" s="55"/>
    </row>
    <row r="7" spans="1:5" ht="12.75">
      <c r="A7" s="7">
        <f t="shared" si="0"/>
        <v>4</v>
      </c>
      <c r="B7" s="55"/>
      <c r="C7" s="54"/>
      <c r="D7" s="55"/>
      <c r="E7" s="55"/>
    </row>
    <row r="8" spans="1:5" ht="12.75">
      <c r="A8" s="7">
        <f t="shared" si="0"/>
        <v>5</v>
      </c>
      <c r="B8" s="55"/>
      <c r="C8" s="54"/>
      <c r="D8" s="55"/>
      <c r="E8" s="55"/>
    </row>
    <row r="9" spans="1:5" ht="12.75">
      <c r="A9" s="7">
        <f t="shared" si="0"/>
        <v>6</v>
      </c>
      <c r="B9" s="55"/>
      <c r="C9" s="54"/>
      <c r="D9" s="55"/>
      <c r="E9" s="55"/>
    </row>
    <row r="10" spans="1:5" ht="12.75">
      <c r="A10" s="7">
        <f t="shared" si="0"/>
        <v>7</v>
      </c>
      <c r="B10" s="55"/>
      <c r="C10" s="54"/>
      <c r="D10" s="55"/>
      <c r="E10" s="55"/>
    </row>
    <row r="11" spans="1:5" ht="12.75">
      <c r="A11" s="7">
        <f t="shared" si="0"/>
        <v>8</v>
      </c>
      <c r="B11" s="55"/>
      <c r="C11" s="54"/>
      <c r="D11" s="55"/>
      <c r="E11" s="55"/>
    </row>
    <row r="12" spans="1:5" ht="12.75">
      <c r="A12" s="7">
        <f t="shared" si="0"/>
        <v>9</v>
      </c>
      <c r="B12" s="55"/>
      <c r="C12" s="54"/>
      <c r="D12" s="55"/>
      <c r="E12" s="55"/>
    </row>
    <row r="13" spans="1:5" ht="12.75">
      <c r="A13" s="7">
        <f t="shared" si="0"/>
        <v>10</v>
      </c>
      <c r="B13" s="55"/>
      <c r="C13" s="54"/>
      <c r="D13" s="55"/>
      <c r="E13" s="55"/>
    </row>
    <row r="14" spans="1:5" ht="12.75">
      <c r="A14" s="7">
        <f t="shared" si="0"/>
        <v>11</v>
      </c>
      <c r="B14" s="55"/>
      <c r="C14" s="54"/>
      <c r="D14" s="55"/>
      <c r="E14" s="55"/>
    </row>
    <row r="15" spans="1:5" ht="12.75">
      <c r="A15" s="7">
        <f t="shared" si="0"/>
        <v>12</v>
      </c>
      <c r="B15" s="55"/>
      <c r="C15" s="54"/>
      <c r="D15" s="55"/>
      <c r="E15" s="55"/>
    </row>
    <row r="16" spans="1:5" ht="12.75">
      <c r="A16" s="7">
        <f t="shared" si="0"/>
        <v>13</v>
      </c>
      <c r="B16" s="55"/>
      <c r="C16" s="54"/>
      <c r="D16" s="55"/>
      <c r="E16" s="55"/>
    </row>
    <row r="17" spans="1:5" ht="12.75">
      <c r="A17" s="7">
        <f t="shared" si="0"/>
        <v>14</v>
      </c>
      <c r="B17" s="55"/>
      <c r="C17" s="54"/>
      <c r="D17" s="55"/>
      <c r="E17" s="55"/>
    </row>
    <row r="18" spans="1:5" ht="12.75">
      <c r="A18" s="7">
        <f t="shared" si="0"/>
        <v>15</v>
      </c>
      <c r="B18" s="55"/>
      <c r="C18" s="54"/>
      <c r="D18" s="55"/>
      <c r="E18" s="55"/>
    </row>
    <row r="19" spans="1:5" ht="12.75">
      <c r="A19" s="7">
        <f t="shared" si="0"/>
        <v>16</v>
      </c>
      <c r="B19" s="55"/>
      <c r="C19" s="54"/>
      <c r="D19" s="55"/>
      <c r="E19" s="55"/>
    </row>
    <row r="20" spans="1:5" ht="12.75">
      <c r="A20" s="7">
        <f t="shared" si="0"/>
        <v>17</v>
      </c>
      <c r="B20" s="55"/>
      <c r="C20" s="54"/>
      <c r="D20" s="55"/>
      <c r="E20" s="55"/>
    </row>
    <row r="21" spans="1:5" ht="12.75">
      <c r="A21" s="7">
        <f t="shared" si="0"/>
        <v>18</v>
      </c>
      <c r="B21" s="55"/>
      <c r="C21" s="54"/>
      <c r="D21" s="55"/>
      <c r="E21" s="55"/>
    </row>
    <row r="22" spans="1:5" ht="12.75">
      <c r="A22" s="7">
        <f t="shared" si="0"/>
        <v>19</v>
      </c>
      <c r="B22" s="55"/>
      <c r="C22" s="54"/>
      <c r="D22" s="55"/>
      <c r="E22" s="55"/>
    </row>
    <row r="23" spans="1:5" ht="12.75">
      <c r="A23" s="7">
        <f t="shared" si="0"/>
        <v>20</v>
      </c>
      <c r="B23" s="53"/>
      <c r="C23" s="54"/>
      <c r="D23" s="55"/>
      <c r="E23" s="55"/>
    </row>
    <row r="24" spans="1:5" ht="12.75">
      <c r="A24" s="7">
        <f t="shared" si="0"/>
        <v>21</v>
      </c>
      <c r="B24" s="53"/>
      <c r="C24" s="54"/>
      <c r="D24" s="55"/>
      <c r="E24" s="55"/>
    </row>
    <row r="25" spans="1:5" ht="12.75">
      <c r="A25" s="7">
        <f t="shared" si="0"/>
        <v>22</v>
      </c>
      <c r="B25" s="53"/>
      <c r="C25" s="54"/>
      <c r="D25" s="55"/>
      <c r="E25" s="55"/>
    </row>
    <row r="26" spans="1:5" ht="12.75">
      <c r="A26" s="7">
        <f t="shared" si="0"/>
        <v>23</v>
      </c>
      <c r="B26" s="53"/>
      <c r="C26" s="54"/>
      <c r="D26" s="55"/>
      <c r="E26" s="55"/>
    </row>
    <row r="27" spans="1:5" ht="12.75">
      <c r="A27" s="7">
        <f t="shared" si="0"/>
        <v>24</v>
      </c>
      <c r="B27" s="53"/>
      <c r="C27" s="54"/>
      <c r="D27" s="55"/>
      <c r="E27" s="55"/>
    </row>
    <row r="28" spans="1:5" ht="12.75">
      <c r="A28" s="7">
        <f t="shared" si="0"/>
        <v>25</v>
      </c>
      <c r="B28" s="53"/>
      <c r="C28" s="54"/>
      <c r="D28" s="55"/>
      <c r="E28" s="55"/>
    </row>
    <row r="29" spans="1:5" ht="12.75">
      <c r="A29" s="7">
        <f t="shared" si="0"/>
        <v>26</v>
      </c>
      <c r="B29" s="53"/>
      <c r="C29" s="54"/>
      <c r="D29" s="53"/>
      <c r="E29" s="55"/>
    </row>
    <row r="30" spans="1:5" ht="12.75">
      <c r="A30" s="7">
        <f t="shared" si="0"/>
        <v>27</v>
      </c>
      <c r="B30" s="53"/>
      <c r="C30" s="54"/>
      <c r="D30" s="53"/>
      <c r="E30" s="55"/>
    </row>
    <row r="31" spans="1:5" ht="12.75">
      <c r="A31" s="7">
        <f t="shared" si="0"/>
        <v>28</v>
      </c>
      <c r="B31" s="53"/>
      <c r="C31" s="54"/>
      <c r="D31" s="53"/>
      <c r="E31" s="55"/>
    </row>
    <row r="32" spans="1:5" ht="12.75">
      <c r="A32" s="7">
        <f t="shared" si="0"/>
        <v>29</v>
      </c>
      <c r="B32" s="53"/>
      <c r="C32" s="54"/>
      <c r="D32" s="53"/>
      <c r="E32" s="55"/>
    </row>
    <row r="33" spans="1:5" ht="12.75">
      <c r="A33" s="7"/>
      <c r="B33" s="7"/>
      <c r="C33" s="62"/>
      <c r="D33" s="7"/>
      <c r="E33" s="7"/>
    </row>
    <row r="34" spans="1:5" ht="12.75">
      <c r="A34" s="7"/>
      <c r="B34" s="7"/>
      <c r="C34" s="62"/>
      <c r="D34" s="7"/>
      <c r="E34" s="7"/>
    </row>
    <row r="35" spans="1:5" ht="12.75">
      <c r="A35" s="7"/>
      <c r="B35" s="7"/>
      <c r="C35" s="62"/>
      <c r="D35" s="7"/>
      <c r="E35" s="7"/>
    </row>
    <row r="36" spans="1:5" ht="12.75">
      <c r="A36" s="7"/>
      <c r="B36" s="7"/>
      <c r="C36" s="62"/>
      <c r="D36" s="7"/>
      <c r="E36" s="7"/>
    </row>
    <row r="37" spans="1:5" ht="12.75">
      <c r="A37" s="7"/>
      <c r="B37" s="7"/>
      <c r="C37" s="62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4" t="s">
        <v>29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5"/>
      <c r="C4" s="54"/>
      <c r="D4" s="55"/>
      <c r="E4" s="55"/>
    </row>
    <row r="5" spans="1:5" ht="12.75">
      <c r="A5" s="23"/>
      <c r="B5" s="55"/>
      <c r="C5" s="54"/>
      <c r="D5" s="55"/>
      <c r="E5" s="55"/>
    </row>
    <row r="6" spans="1:5" ht="12.75">
      <c r="A6" s="23"/>
      <c r="B6" s="53"/>
      <c r="C6" s="54"/>
      <c r="D6" s="55"/>
      <c r="E6" s="55"/>
    </row>
    <row r="7" spans="1:5" ht="12.75">
      <c r="A7" s="23"/>
      <c r="B7" s="55"/>
      <c r="C7" s="54"/>
      <c r="D7" s="55"/>
      <c r="E7" s="55"/>
    </row>
    <row r="8" spans="1:5" ht="12.75">
      <c r="A8" s="23"/>
      <c r="B8" s="53"/>
      <c r="C8" s="54"/>
      <c r="D8" s="53"/>
      <c r="E8" s="55"/>
    </row>
    <row r="9" spans="1:5" ht="12.75">
      <c r="A9" s="23"/>
      <c r="B9" s="53"/>
      <c r="C9" s="54"/>
      <c r="D9" s="53"/>
      <c r="E9" s="55"/>
    </row>
    <row r="10" spans="1:5" ht="12.75">
      <c r="A10" s="23"/>
      <c r="B10" s="53"/>
      <c r="C10" s="54"/>
      <c r="D10" s="53"/>
      <c r="E10" s="55"/>
    </row>
    <row r="11" spans="1:5" ht="12.75">
      <c r="A11" s="23"/>
      <c r="B11" s="53"/>
      <c r="C11" s="54"/>
      <c r="D11" s="53"/>
      <c r="E11" s="55"/>
    </row>
    <row r="12" spans="1:5" ht="12.75">
      <c r="A12" s="23"/>
      <c r="B12" s="53"/>
      <c r="C12" s="54"/>
      <c r="D12" s="53"/>
      <c r="E12" s="55"/>
    </row>
    <row r="13" spans="1:5" ht="12.75">
      <c r="A13" s="23"/>
      <c r="B13" s="53"/>
      <c r="C13" s="54"/>
      <c r="D13" s="53"/>
      <c r="E13" s="55"/>
    </row>
    <row r="14" spans="1:5" ht="12.75">
      <c r="A14" s="23"/>
      <c r="B14" s="53"/>
      <c r="C14" s="54"/>
      <c r="D14" s="53"/>
      <c r="E14" s="55"/>
    </row>
    <row r="15" spans="1:5" ht="12.75">
      <c r="A15" s="23"/>
      <c r="B15" s="53"/>
      <c r="C15" s="54"/>
      <c r="D15" s="53"/>
      <c r="E15" s="55"/>
    </row>
    <row r="16" spans="1:5" ht="12.75">
      <c r="A16" s="23"/>
      <c r="B16" s="53"/>
      <c r="C16" s="54"/>
      <c r="D16" s="53"/>
      <c r="E16" s="55"/>
    </row>
    <row r="17" spans="1:5" ht="12.75">
      <c r="A17" s="23"/>
      <c r="B17" s="53"/>
      <c r="C17" s="54"/>
      <c r="D17" s="53"/>
      <c r="E17" s="55"/>
    </row>
    <row r="18" spans="1:5" ht="12.75">
      <c r="A18" s="23"/>
      <c r="B18" s="53"/>
      <c r="C18" s="54"/>
      <c r="D18" s="53"/>
      <c r="E18" s="55"/>
    </row>
    <row r="19" spans="1:5" ht="12.75">
      <c r="A19" s="23"/>
      <c r="B19" s="53"/>
      <c r="C19" s="54"/>
      <c r="D19" s="53"/>
      <c r="E19" s="55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8" t="s">
        <v>36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 customHeight="1">
      <c r="A2" s="121" t="s">
        <v>4</v>
      </c>
      <c r="B2" s="123" t="s">
        <v>0</v>
      </c>
      <c r="C2" s="123"/>
      <c r="D2" s="123"/>
      <c r="E2" s="123" t="s">
        <v>3</v>
      </c>
      <c r="F2" s="123"/>
      <c r="G2" s="123"/>
      <c r="H2" s="123" t="s">
        <v>11</v>
      </c>
      <c r="I2" s="123"/>
      <c r="J2" s="123"/>
    </row>
    <row r="3" spans="1:10" ht="38.25">
      <c r="A3" s="122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28</v>
      </c>
      <c r="C4" s="25">
        <v>1217.7</v>
      </c>
      <c r="D4" s="30">
        <v>891516.58</v>
      </c>
      <c r="E4" s="25">
        <v>0</v>
      </c>
      <c r="F4" s="25">
        <v>0</v>
      </c>
      <c r="G4" s="30">
        <v>0</v>
      </c>
      <c r="H4" s="25">
        <f>B4+E4</f>
        <v>28</v>
      </c>
      <c r="I4" s="25">
        <f>C4+F4</f>
        <v>1217.7</v>
      </c>
      <c r="J4" s="30">
        <f>D4+G4</f>
        <v>891516.58</v>
      </c>
      <c r="M4" s="12"/>
    </row>
    <row r="5" spans="1:10" ht="12.75">
      <c r="A5" s="25" t="s">
        <v>6</v>
      </c>
      <c r="B5" s="25">
        <v>24</v>
      </c>
      <c r="C5" s="25">
        <v>420.5</v>
      </c>
      <c r="D5" s="30">
        <v>238697.03</v>
      </c>
      <c r="E5" s="25">
        <v>0</v>
      </c>
      <c r="F5" s="25">
        <v>0</v>
      </c>
      <c r="G5" s="30">
        <v>0</v>
      </c>
      <c r="H5" s="25">
        <f aca="true" t="shared" si="0" ref="H5:H15">B5+E5</f>
        <v>24</v>
      </c>
      <c r="I5" s="25">
        <f aca="true" t="shared" si="1" ref="I5:I15">C5+F5</f>
        <v>420.5</v>
      </c>
      <c r="J5" s="30">
        <f aca="true" t="shared" si="2" ref="J5:J15">D5+G5</f>
        <v>238697.03</v>
      </c>
    </row>
    <row r="6" spans="1:10" ht="12.75">
      <c r="A6" s="25" t="s">
        <v>7</v>
      </c>
      <c r="B6" s="26">
        <v>44</v>
      </c>
      <c r="C6" s="26">
        <v>1053.84</v>
      </c>
      <c r="D6" s="31">
        <v>662195.49</v>
      </c>
      <c r="E6" s="25">
        <v>0</v>
      </c>
      <c r="F6" s="25">
        <v>0</v>
      </c>
      <c r="G6" s="30">
        <v>0</v>
      </c>
      <c r="H6" s="25">
        <f t="shared" si="0"/>
        <v>44</v>
      </c>
      <c r="I6" s="25">
        <f t="shared" si="1"/>
        <v>1053.84</v>
      </c>
      <c r="J6" s="30">
        <f t="shared" si="2"/>
        <v>662195.49</v>
      </c>
    </row>
    <row r="7" spans="1:13" ht="12.75">
      <c r="A7" s="25" t="s">
        <v>8</v>
      </c>
      <c r="B7" s="25">
        <v>44</v>
      </c>
      <c r="C7" s="25">
        <v>871.5</v>
      </c>
      <c r="D7" s="30">
        <v>492511.28</v>
      </c>
      <c r="E7" s="25">
        <v>1</v>
      </c>
      <c r="F7" s="25">
        <v>500</v>
      </c>
      <c r="G7" s="30">
        <v>458430</v>
      </c>
      <c r="H7" s="25">
        <f t="shared" si="0"/>
        <v>45</v>
      </c>
      <c r="I7" s="25">
        <f t="shared" si="1"/>
        <v>1371.5</v>
      </c>
      <c r="J7" s="30">
        <f t="shared" si="2"/>
        <v>950941.28</v>
      </c>
      <c r="M7" s="12"/>
    </row>
    <row r="8" spans="1:10" ht="12.75">
      <c r="A8" s="1" t="s">
        <v>9</v>
      </c>
      <c r="B8" s="25">
        <v>45</v>
      </c>
      <c r="C8" s="1">
        <v>1570.5</v>
      </c>
      <c r="D8" s="11">
        <v>7709030.53</v>
      </c>
      <c r="E8" s="1">
        <v>1</v>
      </c>
      <c r="F8" s="1">
        <v>117.2</v>
      </c>
      <c r="G8" s="11">
        <v>107455.99</v>
      </c>
      <c r="H8" s="25">
        <f>B8+E8</f>
        <v>46</v>
      </c>
      <c r="I8" s="25">
        <f>C8+F8</f>
        <v>1687.7</v>
      </c>
      <c r="J8" s="30">
        <f t="shared" si="2"/>
        <v>7816486.5200000005</v>
      </c>
    </row>
    <row r="9" spans="1:10" s="29" customFormat="1" ht="12.75">
      <c r="A9" s="1" t="s">
        <v>10</v>
      </c>
      <c r="B9" s="1">
        <v>25</v>
      </c>
      <c r="C9" s="1">
        <v>673.82</v>
      </c>
      <c r="D9" s="11">
        <v>358086</v>
      </c>
      <c r="E9" s="1">
        <v>0</v>
      </c>
      <c r="F9" s="1">
        <v>0</v>
      </c>
      <c r="G9" s="11">
        <v>0</v>
      </c>
      <c r="H9" s="25">
        <f t="shared" si="0"/>
        <v>25</v>
      </c>
      <c r="I9" s="25">
        <f t="shared" si="1"/>
        <v>673.82</v>
      </c>
      <c r="J9" s="30">
        <f t="shared" si="2"/>
        <v>358086</v>
      </c>
    </row>
    <row r="10" spans="1:13" ht="12.75">
      <c r="A10" s="1" t="s">
        <v>12</v>
      </c>
      <c r="B10" s="1">
        <v>31</v>
      </c>
      <c r="C10" s="1">
        <v>1052.5</v>
      </c>
      <c r="D10" s="11">
        <v>553914.7</v>
      </c>
      <c r="E10" s="1">
        <v>1</v>
      </c>
      <c r="F10" s="1">
        <v>50</v>
      </c>
      <c r="G10" s="11">
        <v>45843</v>
      </c>
      <c r="H10" s="25">
        <f t="shared" si="0"/>
        <v>32</v>
      </c>
      <c r="I10" s="25">
        <f t="shared" si="1"/>
        <v>1102.5</v>
      </c>
      <c r="J10" s="30">
        <f t="shared" si="2"/>
        <v>599757.7</v>
      </c>
      <c r="M10" s="12"/>
    </row>
    <row r="11" spans="1:10" s="39" customFormat="1" ht="12.75">
      <c r="A11" s="25" t="s">
        <v>13</v>
      </c>
      <c r="B11" s="25">
        <v>45</v>
      </c>
      <c r="C11" s="25">
        <v>923</v>
      </c>
      <c r="D11" s="30">
        <v>446020</v>
      </c>
      <c r="E11" s="25">
        <v>0</v>
      </c>
      <c r="F11" s="25">
        <v>0</v>
      </c>
      <c r="G11" s="30">
        <v>0</v>
      </c>
      <c r="H11" s="25">
        <f t="shared" si="0"/>
        <v>45</v>
      </c>
      <c r="I11" s="25">
        <f t="shared" si="1"/>
        <v>923</v>
      </c>
      <c r="J11" s="30">
        <f t="shared" si="2"/>
        <v>446020</v>
      </c>
    </row>
    <row r="12" spans="1:10" s="29" customFormat="1" ht="12.75">
      <c r="A12" s="1" t="s">
        <v>14</v>
      </c>
      <c r="B12" s="1">
        <v>30</v>
      </c>
      <c r="C12" s="1">
        <v>530.5</v>
      </c>
      <c r="D12" s="11">
        <v>301473.23</v>
      </c>
      <c r="E12" s="1">
        <v>1</v>
      </c>
      <c r="F12" s="1">
        <v>15</v>
      </c>
      <c r="G12" s="30">
        <v>550</v>
      </c>
      <c r="H12" s="25">
        <f t="shared" si="0"/>
        <v>31</v>
      </c>
      <c r="I12" s="25">
        <f t="shared" si="1"/>
        <v>545.5</v>
      </c>
      <c r="J12" s="30">
        <f t="shared" si="2"/>
        <v>302023.23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316</v>
      </c>
      <c r="C16" s="1">
        <f aca="true" t="shared" si="3" ref="C16:J16">SUM(C4:C15)</f>
        <v>8313.86</v>
      </c>
      <c r="D16" s="11">
        <f t="shared" si="3"/>
        <v>11653444.84</v>
      </c>
      <c r="E16" s="1">
        <f t="shared" si="3"/>
        <v>4</v>
      </c>
      <c r="F16" s="1">
        <f t="shared" si="3"/>
        <v>682.2</v>
      </c>
      <c r="G16" s="11">
        <f>SUM(G4:G15)</f>
        <v>612278.99</v>
      </c>
      <c r="H16" s="1">
        <f t="shared" si="3"/>
        <v>320</v>
      </c>
      <c r="I16" s="1">
        <f t="shared" si="3"/>
        <v>8996.06</v>
      </c>
      <c r="J16" s="11">
        <f t="shared" si="3"/>
        <v>12265723.83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8" t="s">
        <v>37</v>
      </c>
      <c r="B2" s="118"/>
      <c r="C2" s="118"/>
      <c r="D2" s="118"/>
      <c r="E2" s="118"/>
      <c r="F2" s="118"/>
      <c r="G2" s="118"/>
    </row>
    <row r="3" spans="1:7" ht="12.75">
      <c r="A3" s="121" t="s">
        <v>4</v>
      </c>
      <c r="B3" s="123" t="s">
        <v>0</v>
      </c>
      <c r="C3" s="123"/>
      <c r="D3" s="123" t="s">
        <v>3</v>
      </c>
      <c r="E3" s="123"/>
      <c r="F3" s="123" t="s">
        <v>11</v>
      </c>
      <c r="G3" s="123"/>
    </row>
    <row r="4" spans="1:7" ht="25.5">
      <c r="A4" s="12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33</v>
      </c>
      <c r="C5" s="26">
        <v>943</v>
      </c>
      <c r="D5" s="26">
        <v>0</v>
      </c>
      <c r="E5" s="26">
        <v>0</v>
      </c>
      <c r="F5" s="26">
        <f>B5+D5</f>
        <v>33</v>
      </c>
      <c r="G5" s="26">
        <f aca="true" t="shared" si="0" ref="G5:G17">C5+E5</f>
        <v>943</v>
      </c>
    </row>
    <row r="6" spans="1:7" ht="12.75">
      <c r="A6" s="25" t="s">
        <v>6</v>
      </c>
      <c r="B6" s="26">
        <v>16</v>
      </c>
      <c r="C6" s="26">
        <v>250.7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250.7</v>
      </c>
    </row>
    <row r="7" spans="1:7" ht="12.75">
      <c r="A7" s="25" t="s">
        <v>7</v>
      </c>
      <c r="B7" s="26">
        <v>26</v>
      </c>
      <c r="C7" s="26">
        <v>599.3</v>
      </c>
      <c r="D7" s="26">
        <v>0</v>
      </c>
      <c r="E7" s="26">
        <v>0</v>
      </c>
      <c r="F7" s="26">
        <f t="shared" si="1"/>
        <v>26</v>
      </c>
      <c r="G7" s="26">
        <f t="shared" si="0"/>
        <v>599.3</v>
      </c>
    </row>
    <row r="8" spans="1:7" ht="12.75">
      <c r="A8" s="25" t="s">
        <v>8</v>
      </c>
      <c r="B8" s="25">
        <v>23</v>
      </c>
      <c r="C8" s="25">
        <v>607.5</v>
      </c>
      <c r="D8" s="25">
        <v>1</v>
      </c>
      <c r="E8" s="25">
        <v>150</v>
      </c>
      <c r="F8" s="26">
        <f t="shared" si="1"/>
        <v>24</v>
      </c>
      <c r="G8" s="26">
        <f t="shared" si="0"/>
        <v>757.5</v>
      </c>
    </row>
    <row r="9" spans="1:7" ht="12.75">
      <c r="A9" s="1" t="s">
        <v>9</v>
      </c>
      <c r="B9" s="25">
        <v>34</v>
      </c>
      <c r="C9" s="25">
        <v>852.5</v>
      </c>
      <c r="D9" s="25">
        <v>0</v>
      </c>
      <c r="E9" s="25">
        <v>0</v>
      </c>
      <c r="F9" s="26">
        <f t="shared" si="1"/>
        <v>34</v>
      </c>
      <c r="G9" s="26">
        <f t="shared" si="0"/>
        <v>852.5</v>
      </c>
    </row>
    <row r="10" spans="1:7" ht="12.75">
      <c r="A10" s="1" t="s">
        <v>10</v>
      </c>
      <c r="B10" s="43">
        <v>34</v>
      </c>
      <c r="C10" s="43">
        <v>1308.5</v>
      </c>
      <c r="D10" s="43">
        <v>0</v>
      </c>
      <c r="E10" s="43">
        <v>0</v>
      </c>
      <c r="F10" s="26">
        <f t="shared" si="1"/>
        <v>34</v>
      </c>
      <c r="G10" s="26">
        <f t="shared" si="0"/>
        <v>1308.5</v>
      </c>
    </row>
    <row r="11" spans="1:7" ht="12.75">
      <c r="A11" s="1" t="s">
        <v>12</v>
      </c>
      <c r="B11" s="1">
        <v>31</v>
      </c>
      <c r="C11" s="1">
        <v>605</v>
      </c>
      <c r="D11" s="1">
        <v>0</v>
      </c>
      <c r="E11" s="1">
        <v>0</v>
      </c>
      <c r="F11" s="26">
        <f t="shared" si="1"/>
        <v>31</v>
      </c>
      <c r="G11" s="26">
        <f t="shared" si="0"/>
        <v>605</v>
      </c>
    </row>
    <row r="12" spans="1:7" s="39" customFormat="1" ht="12.75">
      <c r="A12" s="25" t="s">
        <v>13</v>
      </c>
      <c r="B12" s="43">
        <v>37</v>
      </c>
      <c r="C12" s="43">
        <v>846.5</v>
      </c>
      <c r="D12" s="43">
        <v>0</v>
      </c>
      <c r="E12" s="43">
        <v>0</v>
      </c>
      <c r="F12" s="26">
        <f t="shared" si="1"/>
        <v>37</v>
      </c>
      <c r="G12" s="26">
        <f t="shared" si="0"/>
        <v>846.5</v>
      </c>
    </row>
    <row r="13" spans="1:7" ht="12.75">
      <c r="A13" s="1" t="s">
        <v>14</v>
      </c>
      <c r="B13" s="1">
        <f>24+1</f>
        <v>25</v>
      </c>
      <c r="C13" s="1">
        <f>986+2650</f>
        <v>3636</v>
      </c>
      <c r="D13" s="1">
        <v>1</v>
      </c>
      <c r="E13" s="1">
        <v>50</v>
      </c>
      <c r="F13" s="43">
        <f t="shared" si="1"/>
        <v>26</v>
      </c>
      <c r="G13" s="43">
        <f t="shared" si="0"/>
        <v>3686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259</v>
      </c>
      <c r="C17" s="1">
        <f>SUM(C5:C16)</f>
        <v>9649</v>
      </c>
      <c r="D17" s="1">
        <f>SUM(D5:D16)</f>
        <v>2</v>
      </c>
      <c r="E17" s="1">
        <f>SUM(E5:E16)</f>
        <v>200</v>
      </c>
      <c r="F17" s="1">
        <f t="shared" si="1"/>
        <v>261</v>
      </c>
      <c r="G17" s="1">
        <f t="shared" si="0"/>
        <v>9849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22">
      <selection activeCell="A31" sqref="A31:A3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4" t="s">
        <v>38</v>
      </c>
      <c r="B3" s="124"/>
      <c r="C3" s="124"/>
      <c r="D3" s="124"/>
      <c r="E3" s="12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59" t="s">
        <v>53</v>
      </c>
      <c r="C6" s="55">
        <v>60</v>
      </c>
      <c r="D6" s="76" t="s">
        <v>31</v>
      </c>
      <c r="E6" s="68">
        <v>22939.199999999997</v>
      </c>
    </row>
    <row r="7" spans="1:5" s="8" customFormat="1" ht="101.25">
      <c r="A7" s="20">
        <f>A6+1</f>
        <v>2</v>
      </c>
      <c r="B7" s="69" t="s">
        <v>51</v>
      </c>
      <c r="C7" s="67">
        <v>10</v>
      </c>
      <c r="D7" s="77" t="s">
        <v>33</v>
      </c>
      <c r="E7" s="68">
        <v>6525.4</v>
      </c>
    </row>
    <row r="8" spans="1:5" s="8" customFormat="1" ht="45">
      <c r="A8" s="20">
        <f aca="true" t="shared" si="0" ref="A8:A33">A7+1</f>
        <v>3</v>
      </c>
      <c r="B8" s="58" t="s">
        <v>54</v>
      </c>
      <c r="C8" s="55">
        <v>15</v>
      </c>
      <c r="D8" s="76" t="s">
        <v>31</v>
      </c>
      <c r="E8" s="68">
        <v>550</v>
      </c>
    </row>
    <row r="9" spans="1:5" s="8" customFormat="1" ht="45">
      <c r="A9" s="20">
        <f t="shared" si="0"/>
        <v>4</v>
      </c>
      <c r="B9" s="58" t="s">
        <v>133</v>
      </c>
      <c r="C9" s="55">
        <v>15</v>
      </c>
      <c r="D9" s="75" t="s">
        <v>31</v>
      </c>
      <c r="E9" s="1"/>
    </row>
    <row r="10" spans="1:5" s="8" customFormat="1" ht="45">
      <c r="A10" s="20">
        <f t="shared" si="0"/>
        <v>5</v>
      </c>
      <c r="B10" s="69" t="s">
        <v>62</v>
      </c>
      <c r="C10" s="67">
        <v>3.7</v>
      </c>
      <c r="D10" s="77" t="s">
        <v>31</v>
      </c>
      <c r="E10" s="68">
        <v>1100</v>
      </c>
    </row>
    <row r="11" spans="1:5" s="8" customFormat="1" ht="45">
      <c r="A11" s="20">
        <f t="shared" si="0"/>
        <v>6</v>
      </c>
      <c r="B11" s="58" t="s">
        <v>39</v>
      </c>
      <c r="C11" s="55">
        <v>5</v>
      </c>
      <c r="D11" s="76" t="s">
        <v>31</v>
      </c>
      <c r="E11" s="60">
        <v>550</v>
      </c>
    </row>
    <row r="12" spans="1:5" s="8" customFormat="1" ht="45">
      <c r="A12" s="20">
        <f t="shared" si="0"/>
        <v>7</v>
      </c>
      <c r="B12" s="58" t="s">
        <v>55</v>
      </c>
      <c r="C12" s="55">
        <v>120</v>
      </c>
      <c r="D12" s="76" t="s">
        <v>31</v>
      </c>
      <c r="E12" s="68">
        <v>15292.8</v>
      </c>
    </row>
    <row r="13" spans="1:5" s="8" customFormat="1" ht="33.75">
      <c r="A13" s="20">
        <f t="shared" si="0"/>
        <v>8</v>
      </c>
      <c r="B13" s="58" t="s">
        <v>56</v>
      </c>
      <c r="C13" s="55">
        <v>15</v>
      </c>
      <c r="D13" s="76" t="s">
        <v>66</v>
      </c>
      <c r="E13" s="78"/>
    </row>
    <row r="14" spans="1:5" s="8" customFormat="1" ht="67.5">
      <c r="A14" s="20">
        <f t="shared" si="0"/>
        <v>9</v>
      </c>
      <c r="B14" s="69" t="s">
        <v>40</v>
      </c>
      <c r="C14" s="55">
        <v>15</v>
      </c>
      <c r="D14" s="76" t="s">
        <v>33</v>
      </c>
      <c r="E14" s="68">
        <v>6159.6</v>
      </c>
    </row>
    <row r="15" spans="1:5" s="8" customFormat="1" ht="123.75">
      <c r="A15" s="20">
        <f t="shared" si="0"/>
        <v>10</v>
      </c>
      <c r="B15" s="69" t="s">
        <v>41</v>
      </c>
      <c r="C15" s="67">
        <v>80</v>
      </c>
      <c r="D15" s="76" t="s">
        <v>33</v>
      </c>
      <c r="E15" s="68">
        <v>32851.2</v>
      </c>
    </row>
    <row r="16" spans="1:5" s="8" customFormat="1" ht="45">
      <c r="A16" s="20">
        <f t="shared" si="0"/>
        <v>11</v>
      </c>
      <c r="B16" s="69" t="s">
        <v>42</v>
      </c>
      <c r="C16" s="67">
        <v>15</v>
      </c>
      <c r="D16" s="74" t="s">
        <v>31</v>
      </c>
      <c r="E16" s="68">
        <v>550</v>
      </c>
    </row>
    <row r="17" spans="1:5" s="8" customFormat="1" ht="45">
      <c r="A17" s="20">
        <f t="shared" si="0"/>
        <v>12</v>
      </c>
      <c r="B17" s="69" t="s">
        <v>43</v>
      </c>
      <c r="C17" s="67">
        <v>15</v>
      </c>
      <c r="D17" s="77" t="s">
        <v>31</v>
      </c>
      <c r="E17" s="70">
        <v>550</v>
      </c>
    </row>
    <row r="18" spans="1:5" s="8" customFormat="1" ht="33.75">
      <c r="A18" s="20">
        <f t="shared" si="0"/>
        <v>13</v>
      </c>
      <c r="B18" s="69" t="s">
        <v>44</v>
      </c>
      <c r="C18" s="67">
        <v>6</v>
      </c>
      <c r="D18" s="77" t="s">
        <v>31</v>
      </c>
      <c r="E18" s="78"/>
    </row>
    <row r="19" spans="1:5" s="8" customFormat="1" ht="45">
      <c r="A19" s="20">
        <f t="shared" si="0"/>
        <v>14</v>
      </c>
      <c r="B19" s="69" t="s">
        <v>45</v>
      </c>
      <c r="C19" s="67">
        <v>15</v>
      </c>
      <c r="D19" s="77" t="s">
        <v>31</v>
      </c>
      <c r="E19" s="78"/>
    </row>
    <row r="20" spans="1:5" s="8" customFormat="1" ht="157.5">
      <c r="A20" s="20">
        <f t="shared" si="0"/>
        <v>15</v>
      </c>
      <c r="B20" s="69" t="s">
        <v>57</v>
      </c>
      <c r="C20" s="67">
        <v>355</v>
      </c>
      <c r="D20" s="77" t="s">
        <v>66</v>
      </c>
      <c r="E20" s="68">
        <v>325485.3</v>
      </c>
    </row>
    <row r="21" spans="1:5" s="8" customFormat="1" ht="45">
      <c r="A21" s="20">
        <f t="shared" si="0"/>
        <v>16</v>
      </c>
      <c r="B21" s="69" t="s">
        <v>46</v>
      </c>
      <c r="C21" s="67">
        <v>18</v>
      </c>
      <c r="D21" s="77" t="s">
        <v>31</v>
      </c>
      <c r="E21" s="68">
        <v>16503.48</v>
      </c>
    </row>
    <row r="22" spans="1:5" s="8" customFormat="1" ht="67.5">
      <c r="A22" s="20">
        <f t="shared" si="0"/>
        <v>17</v>
      </c>
      <c r="B22" s="69" t="s">
        <v>58</v>
      </c>
      <c r="C22" s="67">
        <v>270</v>
      </c>
      <c r="D22" s="77" t="s">
        <v>31</v>
      </c>
      <c r="E22" s="68">
        <v>99020.86</v>
      </c>
    </row>
    <row r="23" spans="1:5" s="8" customFormat="1" ht="45">
      <c r="A23" s="20">
        <f t="shared" si="0"/>
        <v>18</v>
      </c>
      <c r="B23" s="69" t="s">
        <v>47</v>
      </c>
      <c r="C23" s="67">
        <v>5</v>
      </c>
      <c r="D23" s="77" t="s">
        <v>31</v>
      </c>
      <c r="E23" s="78"/>
    </row>
    <row r="24" spans="1:5" s="8" customFormat="1" ht="45">
      <c r="A24" s="20">
        <f t="shared" si="0"/>
        <v>19</v>
      </c>
      <c r="B24" s="69" t="s">
        <v>59</v>
      </c>
      <c r="C24" s="67">
        <v>30</v>
      </c>
      <c r="D24" s="77" t="s">
        <v>31</v>
      </c>
      <c r="E24" s="78"/>
    </row>
    <row r="25" spans="1:5" s="8" customFormat="1" ht="45">
      <c r="A25" s="20">
        <f t="shared" si="0"/>
        <v>20</v>
      </c>
      <c r="B25" s="69" t="s">
        <v>60</v>
      </c>
      <c r="C25" s="67">
        <v>30</v>
      </c>
      <c r="D25" s="77" t="s">
        <v>31</v>
      </c>
      <c r="E25" s="78"/>
    </row>
    <row r="26" spans="1:5" s="8" customFormat="1" ht="45">
      <c r="A26" s="20">
        <f t="shared" si="0"/>
        <v>21</v>
      </c>
      <c r="B26" s="69" t="s">
        <v>49</v>
      </c>
      <c r="C26" s="67">
        <v>15</v>
      </c>
      <c r="D26" s="77" t="s">
        <v>31</v>
      </c>
      <c r="E26" s="68">
        <v>550</v>
      </c>
    </row>
    <row r="27" spans="1:5" ht="45">
      <c r="A27" s="20">
        <f t="shared" si="0"/>
        <v>22</v>
      </c>
      <c r="B27" s="69" t="s">
        <v>50</v>
      </c>
      <c r="C27" s="67">
        <v>15</v>
      </c>
      <c r="D27" s="77" t="s">
        <v>31</v>
      </c>
      <c r="E27" s="24">
        <v>550</v>
      </c>
    </row>
    <row r="28" spans="1:5" ht="56.25">
      <c r="A28" s="20">
        <f t="shared" si="0"/>
        <v>23</v>
      </c>
      <c r="B28" s="69" t="s">
        <v>48</v>
      </c>
      <c r="C28" s="67">
        <v>15</v>
      </c>
      <c r="D28" s="77" t="s">
        <v>33</v>
      </c>
      <c r="E28" s="68">
        <v>550</v>
      </c>
    </row>
    <row r="29" spans="1:5" ht="45">
      <c r="A29" s="20">
        <f t="shared" si="0"/>
        <v>24</v>
      </c>
      <c r="B29" s="69" t="s">
        <v>61</v>
      </c>
      <c r="C29" s="67">
        <v>15</v>
      </c>
      <c r="D29" s="77" t="s">
        <v>31</v>
      </c>
      <c r="E29" s="68">
        <v>550</v>
      </c>
    </row>
    <row r="30" spans="1:5" ht="45">
      <c r="A30" s="20">
        <f t="shared" si="0"/>
        <v>25</v>
      </c>
      <c r="B30" s="69" t="s">
        <v>63</v>
      </c>
      <c r="C30" s="67">
        <v>15</v>
      </c>
      <c r="D30" s="77" t="s">
        <v>31</v>
      </c>
      <c r="E30" s="78"/>
    </row>
    <row r="31" spans="1:5" ht="45">
      <c r="A31" s="20">
        <f t="shared" si="0"/>
        <v>26</v>
      </c>
      <c r="B31" s="69" t="s">
        <v>64</v>
      </c>
      <c r="C31" s="67">
        <v>15</v>
      </c>
      <c r="D31" s="77" t="s">
        <v>31</v>
      </c>
      <c r="E31" s="78"/>
    </row>
    <row r="32" spans="1:5" ht="67.5">
      <c r="A32" s="20">
        <f t="shared" si="0"/>
        <v>27</v>
      </c>
      <c r="B32" s="69" t="s">
        <v>134</v>
      </c>
      <c r="C32" s="67">
        <v>25</v>
      </c>
      <c r="D32" s="77" t="s">
        <v>31</v>
      </c>
      <c r="E32" s="68">
        <v>9200</v>
      </c>
    </row>
    <row r="33" spans="1:5" ht="45">
      <c r="A33" s="20">
        <f t="shared" si="0"/>
        <v>28</v>
      </c>
      <c r="B33" s="69" t="s">
        <v>65</v>
      </c>
      <c r="C33" s="67">
        <v>5</v>
      </c>
      <c r="D33" s="77" t="s">
        <v>31</v>
      </c>
      <c r="E33" s="68">
        <v>4584.3</v>
      </c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4" t="s">
        <v>52</v>
      </c>
      <c r="B3" s="124"/>
      <c r="C3" s="124"/>
      <c r="D3" s="124"/>
      <c r="E3" s="12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63" t="s">
        <v>67</v>
      </c>
      <c r="C6" s="65">
        <v>40</v>
      </c>
      <c r="D6" s="67" t="s">
        <v>31</v>
      </c>
      <c r="E6" s="64">
        <v>36674.4</v>
      </c>
    </row>
    <row r="7" spans="1:5" s="8" customFormat="1" ht="101.25">
      <c r="A7" s="7">
        <f>A6+1</f>
        <v>2</v>
      </c>
      <c r="B7" s="63" t="s">
        <v>68</v>
      </c>
      <c r="C7" s="65">
        <v>7.5</v>
      </c>
      <c r="D7" s="67" t="s">
        <v>31</v>
      </c>
      <c r="E7" s="64">
        <v>6876.45</v>
      </c>
    </row>
    <row r="8" spans="1:5" s="8" customFormat="1" ht="45">
      <c r="A8" s="7">
        <f aca="true" t="shared" si="0" ref="A8:A28">A7+1</f>
        <v>3</v>
      </c>
      <c r="B8" s="63" t="s">
        <v>69</v>
      </c>
      <c r="C8" s="65">
        <v>10</v>
      </c>
      <c r="D8" s="67" t="s">
        <v>33</v>
      </c>
      <c r="E8" s="64">
        <v>6525.4</v>
      </c>
    </row>
    <row r="9" spans="1:5" s="8" customFormat="1" ht="45">
      <c r="A9" s="7">
        <f t="shared" si="0"/>
        <v>4</v>
      </c>
      <c r="B9" s="63" t="s">
        <v>70</v>
      </c>
      <c r="C9" s="65">
        <v>10</v>
      </c>
      <c r="D9" s="67" t="s">
        <v>33</v>
      </c>
      <c r="E9" s="64">
        <v>6525.4</v>
      </c>
    </row>
    <row r="10" spans="1:5" s="8" customFormat="1" ht="45">
      <c r="A10" s="7">
        <f t="shared" si="0"/>
        <v>5</v>
      </c>
      <c r="B10" s="63" t="s">
        <v>71</v>
      </c>
      <c r="C10" s="65">
        <v>10</v>
      </c>
      <c r="D10" s="67" t="s">
        <v>33</v>
      </c>
      <c r="E10" s="64">
        <v>6525.4</v>
      </c>
    </row>
    <row r="11" spans="1:5" s="8" customFormat="1" ht="45">
      <c r="A11" s="7">
        <f t="shared" si="0"/>
        <v>6</v>
      </c>
      <c r="B11" s="63" t="s">
        <v>72</v>
      </c>
      <c r="C11" s="65">
        <v>15</v>
      </c>
      <c r="D11" s="67" t="s">
        <v>31</v>
      </c>
      <c r="E11" s="64">
        <v>550</v>
      </c>
    </row>
    <row r="12" spans="1:5" s="8" customFormat="1" ht="33.75">
      <c r="A12" s="7">
        <f t="shared" si="0"/>
        <v>7</v>
      </c>
      <c r="B12" s="63" t="s">
        <v>73</v>
      </c>
      <c r="C12" s="65">
        <v>15</v>
      </c>
      <c r="D12" s="67" t="s">
        <v>66</v>
      </c>
      <c r="E12" s="64">
        <v>13752.9</v>
      </c>
    </row>
    <row r="13" spans="1:5" s="8" customFormat="1" ht="45">
      <c r="A13" s="7">
        <f t="shared" si="0"/>
        <v>8</v>
      </c>
      <c r="B13" s="63" t="s">
        <v>74</v>
      </c>
      <c r="C13" s="65">
        <v>15</v>
      </c>
      <c r="D13" s="67" t="s">
        <v>31</v>
      </c>
      <c r="E13" s="64">
        <v>550</v>
      </c>
    </row>
    <row r="14" spans="1:5" s="8" customFormat="1" ht="33.75">
      <c r="A14" s="7">
        <f t="shared" si="0"/>
        <v>9</v>
      </c>
      <c r="B14" s="63" t="s">
        <v>75</v>
      </c>
      <c r="C14" s="65">
        <v>15</v>
      </c>
      <c r="D14" s="67" t="s">
        <v>31</v>
      </c>
      <c r="E14" s="64">
        <v>550</v>
      </c>
    </row>
    <row r="15" spans="1:5" s="8" customFormat="1" ht="45">
      <c r="A15" s="7">
        <f t="shared" si="0"/>
        <v>10</v>
      </c>
      <c r="B15" s="63" t="s">
        <v>76</v>
      </c>
      <c r="C15" s="65">
        <v>15</v>
      </c>
      <c r="D15" s="67" t="s">
        <v>33</v>
      </c>
      <c r="E15" s="64">
        <v>9788.1</v>
      </c>
    </row>
    <row r="16" spans="1:5" s="8" customFormat="1" ht="45">
      <c r="A16" s="7">
        <f t="shared" si="0"/>
        <v>11</v>
      </c>
      <c r="B16" s="63" t="s">
        <v>86</v>
      </c>
      <c r="C16" s="65">
        <v>12</v>
      </c>
      <c r="D16" s="67" t="s">
        <v>31</v>
      </c>
      <c r="E16" s="64">
        <v>550</v>
      </c>
    </row>
    <row r="17" spans="1:5" s="8" customFormat="1" ht="33.75">
      <c r="A17" s="7">
        <f t="shared" si="0"/>
        <v>12</v>
      </c>
      <c r="B17" s="63" t="s">
        <v>77</v>
      </c>
      <c r="C17" s="65">
        <v>120</v>
      </c>
      <c r="D17" s="67" t="s">
        <v>31</v>
      </c>
      <c r="E17" s="64">
        <v>110023.2</v>
      </c>
    </row>
    <row r="18" spans="1:5" s="8" customFormat="1" ht="33.75">
      <c r="A18" s="7">
        <f t="shared" si="0"/>
        <v>13</v>
      </c>
      <c r="B18" s="63" t="s">
        <v>78</v>
      </c>
      <c r="C18" s="65">
        <v>15</v>
      </c>
      <c r="D18" s="67" t="s">
        <v>31</v>
      </c>
      <c r="E18" s="64">
        <v>550</v>
      </c>
    </row>
    <row r="19" spans="1:5" s="8" customFormat="1" ht="45">
      <c r="A19" s="7">
        <f t="shared" si="0"/>
        <v>14</v>
      </c>
      <c r="B19" s="63" t="s">
        <v>79</v>
      </c>
      <c r="C19" s="65">
        <v>2</v>
      </c>
      <c r="D19" s="67" t="s">
        <v>31</v>
      </c>
      <c r="E19" s="64">
        <v>550</v>
      </c>
    </row>
    <row r="20" spans="1:5" s="8" customFormat="1" ht="45">
      <c r="A20" s="7">
        <f t="shared" si="0"/>
        <v>15</v>
      </c>
      <c r="B20" s="63" t="s">
        <v>80</v>
      </c>
      <c r="C20" s="55">
        <v>15</v>
      </c>
      <c r="D20" s="67" t="s">
        <v>31</v>
      </c>
      <c r="E20" s="21">
        <v>550</v>
      </c>
    </row>
    <row r="21" spans="1:5" s="8" customFormat="1" ht="45">
      <c r="A21" s="7">
        <f t="shared" si="0"/>
        <v>16</v>
      </c>
      <c r="B21" s="63" t="s">
        <v>50</v>
      </c>
      <c r="C21" s="55">
        <v>20</v>
      </c>
      <c r="D21" s="67" t="s">
        <v>31</v>
      </c>
      <c r="E21" s="64">
        <v>18337.2</v>
      </c>
    </row>
    <row r="22" spans="1:5" s="8" customFormat="1" ht="33.75">
      <c r="A22" s="7">
        <f t="shared" si="0"/>
        <v>17</v>
      </c>
      <c r="B22" s="63" t="s">
        <v>81</v>
      </c>
      <c r="C22" s="55">
        <v>15</v>
      </c>
      <c r="D22" s="67" t="s">
        <v>33</v>
      </c>
      <c r="E22" s="64">
        <v>9788.1</v>
      </c>
    </row>
    <row r="23" spans="1:5" s="8" customFormat="1" ht="45">
      <c r="A23" s="7">
        <f t="shared" si="0"/>
        <v>18</v>
      </c>
      <c r="B23" s="63" t="s">
        <v>87</v>
      </c>
      <c r="C23" s="55">
        <v>15</v>
      </c>
      <c r="D23" s="67" t="s">
        <v>31</v>
      </c>
      <c r="E23" s="64">
        <v>550</v>
      </c>
    </row>
    <row r="24" spans="1:5" s="8" customFormat="1" ht="45">
      <c r="A24" s="7">
        <f t="shared" si="0"/>
        <v>19</v>
      </c>
      <c r="B24" s="63" t="s">
        <v>82</v>
      </c>
      <c r="C24" s="55">
        <v>15</v>
      </c>
      <c r="D24" s="67" t="s">
        <v>31</v>
      </c>
      <c r="E24" s="64">
        <v>550</v>
      </c>
    </row>
    <row r="25" spans="1:5" s="8" customFormat="1" ht="45">
      <c r="A25" s="7">
        <f t="shared" si="0"/>
        <v>20</v>
      </c>
      <c r="B25" s="63" t="s">
        <v>83</v>
      </c>
      <c r="C25" s="55">
        <v>15</v>
      </c>
      <c r="D25" s="67" t="s">
        <v>31</v>
      </c>
      <c r="E25" s="64">
        <v>550</v>
      </c>
    </row>
    <row r="26" spans="1:5" s="8" customFormat="1" ht="45">
      <c r="A26" s="7">
        <f t="shared" si="0"/>
        <v>21</v>
      </c>
      <c r="B26" s="63" t="s">
        <v>84</v>
      </c>
      <c r="C26" s="55">
        <v>12</v>
      </c>
      <c r="D26" s="67" t="s">
        <v>31</v>
      </c>
      <c r="E26" s="64">
        <v>550</v>
      </c>
    </row>
    <row r="27" spans="1:5" ht="78.75">
      <c r="A27" s="7">
        <f t="shared" si="0"/>
        <v>22</v>
      </c>
      <c r="B27" s="63" t="s">
        <v>85</v>
      </c>
      <c r="C27" s="55">
        <v>7</v>
      </c>
      <c r="D27" s="67" t="s">
        <v>33</v>
      </c>
      <c r="E27" s="64">
        <v>4567.78</v>
      </c>
    </row>
    <row r="28" spans="1:5" ht="78.75">
      <c r="A28" s="7">
        <f t="shared" si="0"/>
        <v>23</v>
      </c>
      <c r="B28" s="71" t="s">
        <v>88</v>
      </c>
      <c r="C28" s="67">
        <v>5</v>
      </c>
      <c r="D28" s="55" t="s">
        <v>33</v>
      </c>
      <c r="E28" s="64">
        <v>3262.7</v>
      </c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6">
      <selection activeCell="C47" sqref="C4:C4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4" t="s">
        <v>89</v>
      </c>
      <c r="B1" s="124"/>
      <c r="C1" s="124"/>
      <c r="D1" s="124"/>
      <c r="E1" s="124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45">
      <c r="A4" s="79">
        <v>1</v>
      </c>
      <c r="B4" s="63" t="s">
        <v>90</v>
      </c>
      <c r="C4" s="64">
        <v>550</v>
      </c>
      <c r="D4" s="65">
        <v>9</v>
      </c>
      <c r="E4" s="67" t="s">
        <v>31</v>
      </c>
      <c r="F4" s="22"/>
    </row>
    <row r="5" spans="1:6" ht="56.25">
      <c r="A5" s="79">
        <f>A4+1</f>
        <v>2</v>
      </c>
      <c r="B5" s="63" t="s">
        <v>91</v>
      </c>
      <c r="C5" s="64">
        <v>41258.7</v>
      </c>
      <c r="D5" s="65">
        <v>45</v>
      </c>
      <c r="E5" s="67" t="s">
        <v>31</v>
      </c>
      <c r="F5" s="14"/>
    </row>
    <row r="6" spans="1:6" ht="56.25">
      <c r="A6" s="79">
        <f aca="true" t="shared" si="0" ref="A6:A46">A5+1</f>
        <v>3</v>
      </c>
      <c r="B6" s="63" t="s">
        <v>92</v>
      </c>
      <c r="C6" s="64">
        <v>41258.7</v>
      </c>
      <c r="D6" s="65">
        <v>45</v>
      </c>
      <c r="E6" s="67" t="s">
        <v>31</v>
      </c>
      <c r="F6" s="14"/>
    </row>
    <row r="7" spans="1:6" ht="56.25">
      <c r="A7" s="79">
        <f t="shared" si="0"/>
        <v>4</v>
      </c>
      <c r="B7" s="63" t="s">
        <v>93</v>
      </c>
      <c r="C7" s="64">
        <v>41258.7</v>
      </c>
      <c r="D7" s="65">
        <v>45</v>
      </c>
      <c r="E7" s="67" t="s">
        <v>31</v>
      </c>
      <c r="F7" s="14"/>
    </row>
    <row r="8" spans="1:6" ht="56.25">
      <c r="A8" s="79">
        <f t="shared" si="0"/>
        <v>5</v>
      </c>
      <c r="B8" s="63" t="s">
        <v>94</v>
      </c>
      <c r="C8" s="64">
        <v>41258.7</v>
      </c>
      <c r="D8" s="65">
        <v>45</v>
      </c>
      <c r="E8" s="67" t="s">
        <v>31</v>
      </c>
      <c r="F8" s="14"/>
    </row>
    <row r="9" spans="1:6" ht="56.25">
      <c r="A9" s="79">
        <f t="shared" si="0"/>
        <v>6</v>
      </c>
      <c r="B9" s="63" t="s">
        <v>95</v>
      </c>
      <c r="C9" s="64">
        <v>41258.7</v>
      </c>
      <c r="D9" s="65">
        <v>45</v>
      </c>
      <c r="E9" s="67" t="s">
        <v>31</v>
      </c>
      <c r="F9" s="14"/>
    </row>
    <row r="10" spans="1:6" ht="67.5">
      <c r="A10" s="79">
        <f t="shared" si="0"/>
        <v>7</v>
      </c>
      <c r="B10" s="63" t="s">
        <v>96</v>
      </c>
      <c r="C10" s="64">
        <v>41258.7</v>
      </c>
      <c r="D10" s="65">
        <v>45</v>
      </c>
      <c r="E10" s="67" t="s">
        <v>31</v>
      </c>
      <c r="F10" s="14"/>
    </row>
    <row r="11" spans="1:6" ht="101.25">
      <c r="A11" s="79">
        <f t="shared" si="0"/>
        <v>8</v>
      </c>
      <c r="B11" s="63" t="s">
        <v>97</v>
      </c>
      <c r="C11" s="64">
        <v>6466.4</v>
      </c>
      <c r="D11" s="55">
        <v>8</v>
      </c>
      <c r="E11" s="67" t="s">
        <v>33</v>
      </c>
      <c r="F11" s="14"/>
    </row>
    <row r="12" spans="1:6" ht="45">
      <c r="A12" s="79">
        <f t="shared" si="0"/>
        <v>9</v>
      </c>
      <c r="B12" s="66" t="s">
        <v>98</v>
      </c>
      <c r="C12" s="64">
        <v>137529</v>
      </c>
      <c r="D12" s="55">
        <v>150</v>
      </c>
      <c r="E12" s="73" t="s">
        <v>31</v>
      </c>
      <c r="F12" s="14"/>
    </row>
    <row r="13" spans="1:6" ht="67.5">
      <c r="A13" s="79">
        <f t="shared" si="0"/>
        <v>10</v>
      </c>
      <c r="B13" s="63" t="s">
        <v>99</v>
      </c>
      <c r="C13" s="64">
        <v>550</v>
      </c>
      <c r="D13" s="55">
        <v>15</v>
      </c>
      <c r="E13" s="67" t="s">
        <v>31</v>
      </c>
      <c r="F13" s="14"/>
    </row>
    <row r="14" spans="1:6" ht="78.75">
      <c r="A14" s="79">
        <f t="shared" si="0"/>
        <v>11</v>
      </c>
      <c r="B14" s="58" t="s">
        <v>100</v>
      </c>
      <c r="C14" s="72">
        <v>13752.9</v>
      </c>
      <c r="D14" s="55">
        <v>15</v>
      </c>
      <c r="E14" s="67" t="s">
        <v>66</v>
      </c>
      <c r="F14" s="14"/>
    </row>
    <row r="15" spans="1:6" ht="56.25">
      <c r="A15" s="79">
        <f t="shared" si="0"/>
        <v>12</v>
      </c>
      <c r="B15" s="71" t="s">
        <v>101</v>
      </c>
      <c r="C15" s="64">
        <v>21087.78</v>
      </c>
      <c r="D15" s="55">
        <v>23</v>
      </c>
      <c r="E15" s="67" t="s">
        <v>31</v>
      </c>
      <c r="F15" s="14"/>
    </row>
    <row r="16" spans="1:6" ht="67.5">
      <c r="A16" s="79">
        <f t="shared" si="0"/>
        <v>13</v>
      </c>
      <c r="B16" s="71" t="s">
        <v>135</v>
      </c>
      <c r="C16" s="64">
        <v>550</v>
      </c>
      <c r="D16" s="55">
        <v>15</v>
      </c>
      <c r="E16" s="67" t="s">
        <v>31</v>
      </c>
      <c r="F16" s="14"/>
    </row>
    <row r="17" spans="1:6" ht="67.5">
      <c r="A17" s="79">
        <f t="shared" si="0"/>
        <v>14</v>
      </c>
      <c r="B17" s="63" t="s">
        <v>102</v>
      </c>
      <c r="C17" s="64">
        <v>550</v>
      </c>
      <c r="D17" s="55">
        <v>15</v>
      </c>
      <c r="E17" s="67" t="s">
        <v>31</v>
      </c>
      <c r="F17" s="14"/>
    </row>
    <row r="18" spans="1:6" ht="67.5">
      <c r="A18" s="79">
        <f t="shared" si="0"/>
        <v>15</v>
      </c>
      <c r="B18" s="63" t="s">
        <v>103</v>
      </c>
      <c r="C18" s="64">
        <v>550</v>
      </c>
      <c r="D18" s="55">
        <v>6</v>
      </c>
      <c r="E18" s="67" t="s">
        <v>31</v>
      </c>
      <c r="F18" s="14"/>
    </row>
    <row r="19" spans="1:6" ht="67.5">
      <c r="A19" s="79">
        <f t="shared" si="0"/>
        <v>16</v>
      </c>
      <c r="B19" s="63" t="s">
        <v>104</v>
      </c>
      <c r="C19" s="64">
        <v>550</v>
      </c>
      <c r="D19" s="55">
        <v>15</v>
      </c>
      <c r="E19" s="67" t="s">
        <v>31</v>
      </c>
      <c r="F19" s="14"/>
    </row>
    <row r="20" spans="1:6" ht="67.5">
      <c r="A20" s="79">
        <f t="shared" si="0"/>
        <v>17</v>
      </c>
      <c r="B20" s="63" t="s">
        <v>105</v>
      </c>
      <c r="C20" s="64">
        <v>550</v>
      </c>
      <c r="D20" s="55">
        <v>15</v>
      </c>
      <c r="E20" s="67" t="s">
        <v>31</v>
      </c>
      <c r="F20" s="14"/>
    </row>
    <row r="21" spans="1:6" ht="123.75">
      <c r="A21" s="79">
        <f t="shared" si="0"/>
        <v>18</v>
      </c>
      <c r="B21" s="71" t="s">
        <v>106</v>
      </c>
      <c r="C21" s="64">
        <v>4567.78</v>
      </c>
      <c r="D21" s="53">
        <v>7</v>
      </c>
      <c r="E21" s="67" t="s">
        <v>33</v>
      </c>
      <c r="F21" s="14"/>
    </row>
    <row r="22" spans="1:6" ht="45">
      <c r="A22" s="79">
        <f t="shared" si="0"/>
        <v>19</v>
      </c>
      <c r="B22" s="71" t="s">
        <v>107</v>
      </c>
      <c r="C22" s="64">
        <v>550</v>
      </c>
      <c r="D22" s="53">
        <v>15</v>
      </c>
      <c r="E22" s="67" t="s">
        <v>31</v>
      </c>
      <c r="F22" s="14"/>
    </row>
    <row r="23" spans="1:6" ht="67.5">
      <c r="A23" s="79">
        <f t="shared" si="0"/>
        <v>20</v>
      </c>
      <c r="B23" s="71" t="s">
        <v>108</v>
      </c>
      <c r="C23" s="64">
        <v>550</v>
      </c>
      <c r="D23" s="53">
        <v>12</v>
      </c>
      <c r="E23" s="67" t="s">
        <v>31</v>
      </c>
      <c r="F23" s="14"/>
    </row>
    <row r="24" spans="1:6" ht="67.5">
      <c r="A24" s="79">
        <f t="shared" si="0"/>
        <v>21</v>
      </c>
      <c r="B24" s="69" t="s">
        <v>109</v>
      </c>
      <c r="C24" s="72">
        <v>13752.9</v>
      </c>
      <c r="D24" s="55">
        <v>15</v>
      </c>
      <c r="E24" s="67" t="s">
        <v>66</v>
      </c>
      <c r="F24" s="14"/>
    </row>
    <row r="25" spans="1:6" ht="56.25">
      <c r="A25" s="79">
        <f t="shared" si="0"/>
        <v>22</v>
      </c>
      <c r="B25" s="63" t="s">
        <v>110</v>
      </c>
      <c r="C25" s="64">
        <v>13752.9</v>
      </c>
      <c r="D25" s="55">
        <v>15</v>
      </c>
      <c r="E25" s="67" t="s">
        <v>66</v>
      </c>
      <c r="F25" s="14"/>
    </row>
    <row r="26" spans="1:6" ht="56.25">
      <c r="A26" s="79">
        <f t="shared" si="0"/>
        <v>23</v>
      </c>
      <c r="B26" s="63" t="s">
        <v>111</v>
      </c>
      <c r="C26" s="64">
        <v>550</v>
      </c>
      <c r="D26" s="55">
        <v>15</v>
      </c>
      <c r="E26" s="67" t="s">
        <v>31</v>
      </c>
      <c r="F26" s="14"/>
    </row>
    <row r="27" spans="1:6" ht="90">
      <c r="A27" s="79">
        <f t="shared" si="0"/>
        <v>24</v>
      </c>
      <c r="B27" s="63" t="s">
        <v>112</v>
      </c>
      <c r="C27" s="64">
        <v>550</v>
      </c>
      <c r="D27" s="55">
        <v>13</v>
      </c>
      <c r="E27" s="67" t="s">
        <v>33</v>
      </c>
      <c r="F27" s="14"/>
    </row>
    <row r="28" spans="1:6" ht="56.25">
      <c r="A28" s="79">
        <f t="shared" si="0"/>
        <v>25</v>
      </c>
      <c r="B28" s="63" t="s">
        <v>113</v>
      </c>
      <c r="C28" s="64">
        <v>128360.4</v>
      </c>
      <c r="D28" s="55">
        <v>140</v>
      </c>
      <c r="E28" s="67" t="s">
        <v>31</v>
      </c>
      <c r="F28" s="14"/>
    </row>
    <row r="29" spans="1:6" ht="67.5">
      <c r="A29" s="79">
        <f t="shared" si="0"/>
        <v>26</v>
      </c>
      <c r="B29" s="63" t="s">
        <v>114</v>
      </c>
      <c r="C29" s="64">
        <v>550</v>
      </c>
      <c r="D29" s="55">
        <v>15</v>
      </c>
      <c r="E29" s="67" t="s">
        <v>31</v>
      </c>
      <c r="F29" s="14"/>
    </row>
    <row r="30" spans="1:6" ht="67.5">
      <c r="A30" s="79">
        <f t="shared" si="0"/>
        <v>27</v>
      </c>
      <c r="B30" s="63" t="s">
        <v>115</v>
      </c>
      <c r="C30" s="64">
        <v>550</v>
      </c>
      <c r="D30" s="55">
        <v>15</v>
      </c>
      <c r="E30" s="67" t="s">
        <v>31</v>
      </c>
      <c r="F30" s="14"/>
    </row>
    <row r="31" spans="1:6" ht="101.25">
      <c r="A31" s="79">
        <f t="shared" si="0"/>
        <v>28</v>
      </c>
      <c r="B31" s="63" t="s">
        <v>124</v>
      </c>
      <c r="C31" s="64">
        <v>550</v>
      </c>
      <c r="D31" s="55">
        <v>9</v>
      </c>
      <c r="E31" s="67" t="s">
        <v>31</v>
      </c>
      <c r="F31" s="14"/>
    </row>
    <row r="32" spans="1:6" ht="78.75">
      <c r="A32" s="79">
        <f t="shared" si="0"/>
        <v>29</v>
      </c>
      <c r="B32" s="63" t="s">
        <v>116</v>
      </c>
      <c r="C32" s="64">
        <v>550</v>
      </c>
      <c r="D32" s="55">
        <v>12</v>
      </c>
      <c r="E32" s="67" t="s">
        <v>31</v>
      </c>
      <c r="F32" s="14"/>
    </row>
    <row r="33" spans="1:6" ht="67.5">
      <c r="A33" s="79">
        <f t="shared" si="0"/>
        <v>30</v>
      </c>
      <c r="B33" s="63" t="s">
        <v>117</v>
      </c>
      <c r="C33" s="64">
        <v>550</v>
      </c>
      <c r="D33" s="55">
        <v>12</v>
      </c>
      <c r="E33" s="67" t="s">
        <v>31</v>
      </c>
      <c r="F33" s="14"/>
    </row>
    <row r="34" spans="1:6" ht="67.5">
      <c r="A34" s="79">
        <f t="shared" si="0"/>
        <v>31</v>
      </c>
      <c r="B34" s="63" t="s">
        <v>118</v>
      </c>
      <c r="C34" s="64">
        <v>550</v>
      </c>
      <c r="D34" s="53">
        <v>15</v>
      </c>
      <c r="E34" s="67" t="s">
        <v>31</v>
      </c>
      <c r="F34" s="14"/>
    </row>
    <row r="35" spans="1:6" ht="67.5">
      <c r="A35" s="79">
        <f t="shared" si="0"/>
        <v>32</v>
      </c>
      <c r="B35" s="63" t="s">
        <v>119</v>
      </c>
      <c r="C35" s="64">
        <v>13752.9</v>
      </c>
      <c r="D35" s="53">
        <v>15</v>
      </c>
      <c r="E35" s="67" t="s">
        <v>31</v>
      </c>
      <c r="F35" s="14"/>
    </row>
    <row r="36" spans="1:6" ht="78.75">
      <c r="A36" s="79">
        <f t="shared" si="0"/>
        <v>33</v>
      </c>
      <c r="B36" s="63" t="s">
        <v>120</v>
      </c>
      <c r="C36" s="64">
        <v>28744.8</v>
      </c>
      <c r="D36" s="53">
        <v>30</v>
      </c>
      <c r="E36" s="67" t="s">
        <v>31</v>
      </c>
      <c r="F36" s="14"/>
    </row>
    <row r="37" spans="1:6" ht="45">
      <c r="A37" s="79">
        <f t="shared" si="0"/>
        <v>34</v>
      </c>
      <c r="B37" s="69" t="s">
        <v>121</v>
      </c>
      <c r="C37" s="64">
        <v>804.85</v>
      </c>
      <c r="D37" s="55">
        <v>0.84</v>
      </c>
      <c r="E37" s="67" t="s">
        <v>31</v>
      </c>
      <c r="F37" s="14"/>
    </row>
    <row r="38" spans="1:6" ht="78.75">
      <c r="A38" s="79">
        <f t="shared" si="0"/>
        <v>35</v>
      </c>
      <c r="B38" s="63" t="s">
        <v>125</v>
      </c>
      <c r="C38" s="64">
        <v>550</v>
      </c>
      <c r="D38" s="53">
        <v>15</v>
      </c>
      <c r="E38" s="67" t="s">
        <v>31</v>
      </c>
      <c r="F38" s="14"/>
    </row>
    <row r="39" spans="1:6" ht="56.25">
      <c r="A39" s="79">
        <f t="shared" si="0"/>
        <v>36</v>
      </c>
      <c r="B39" s="63" t="s">
        <v>126</v>
      </c>
      <c r="C39" s="64">
        <v>550</v>
      </c>
      <c r="D39" s="53">
        <v>15</v>
      </c>
      <c r="E39" s="67" t="s">
        <v>31</v>
      </c>
      <c r="F39" s="14"/>
    </row>
    <row r="40" spans="1:6" ht="78.75">
      <c r="A40" s="79">
        <f t="shared" si="0"/>
        <v>37</v>
      </c>
      <c r="B40" s="63" t="s">
        <v>122</v>
      </c>
      <c r="C40" s="64">
        <v>550</v>
      </c>
      <c r="D40" s="53">
        <v>15</v>
      </c>
      <c r="E40" s="67" t="s">
        <v>31</v>
      </c>
      <c r="F40" s="14"/>
    </row>
    <row r="41" spans="1:6" ht="67.5">
      <c r="A41" s="79">
        <f t="shared" si="0"/>
        <v>38</v>
      </c>
      <c r="B41" s="63" t="s">
        <v>127</v>
      </c>
      <c r="C41" s="64">
        <v>550</v>
      </c>
      <c r="D41" s="53">
        <v>15</v>
      </c>
      <c r="E41" s="67" t="s">
        <v>31</v>
      </c>
      <c r="F41" s="14"/>
    </row>
    <row r="42" spans="1:6" ht="78.75">
      <c r="A42" s="79">
        <f t="shared" si="0"/>
        <v>39</v>
      </c>
      <c r="B42" s="63" t="s">
        <v>123</v>
      </c>
      <c r="C42" s="64">
        <v>550</v>
      </c>
      <c r="D42" s="53">
        <v>15</v>
      </c>
      <c r="E42" s="67" t="s">
        <v>31</v>
      </c>
      <c r="F42" s="14"/>
    </row>
    <row r="43" spans="1:6" ht="56.25">
      <c r="A43" s="79">
        <f t="shared" si="0"/>
        <v>40</v>
      </c>
      <c r="B43" s="63" t="s">
        <v>128</v>
      </c>
      <c r="C43" s="64">
        <v>550</v>
      </c>
      <c r="D43" s="53">
        <v>15</v>
      </c>
      <c r="E43" s="67" t="s">
        <v>31</v>
      </c>
      <c r="F43" s="14"/>
    </row>
    <row r="44" spans="1:6" ht="90">
      <c r="A44" s="79">
        <f t="shared" si="0"/>
        <v>41</v>
      </c>
      <c r="B44" s="63" t="s">
        <v>129</v>
      </c>
      <c r="C44" s="64">
        <v>550</v>
      </c>
      <c r="D44" s="53">
        <v>15</v>
      </c>
      <c r="E44" s="67" t="s">
        <v>31</v>
      </c>
      <c r="F44" s="14"/>
    </row>
    <row r="45" spans="1:6" ht="112.5">
      <c r="A45" s="79">
        <f t="shared" si="0"/>
        <v>42</v>
      </c>
      <c r="B45" s="63" t="s">
        <v>130</v>
      </c>
      <c r="C45" s="64">
        <v>4567.78</v>
      </c>
      <c r="D45" s="53">
        <v>7</v>
      </c>
      <c r="E45" s="67" t="s">
        <v>33</v>
      </c>
      <c r="F45" s="14"/>
    </row>
    <row r="46" spans="1:6" ht="56.25">
      <c r="A46" s="79">
        <f t="shared" si="0"/>
        <v>43</v>
      </c>
      <c r="B46" s="69" t="s">
        <v>131</v>
      </c>
      <c r="C46" s="64">
        <v>550</v>
      </c>
      <c r="D46" s="53">
        <v>15</v>
      </c>
      <c r="E46" s="67" t="s">
        <v>31</v>
      </c>
      <c r="F46" s="14"/>
    </row>
    <row r="47" spans="1:5" ht="56.25">
      <c r="A47" s="20">
        <v>44</v>
      </c>
      <c r="B47" s="69" t="s">
        <v>132</v>
      </c>
      <c r="C47" s="64">
        <v>13752.9</v>
      </c>
      <c r="D47" s="53">
        <v>15</v>
      </c>
      <c r="E47" s="67" t="s">
        <v>31</v>
      </c>
    </row>
    <row r="48" spans="1:3" ht="12.75">
      <c r="A48" s="80"/>
      <c r="B48" s="81"/>
      <c r="C48" s="80"/>
    </row>
    <row r="49" spans="1:3" ht="12.75">
      <c r="A49" s="80"/>
      <c r="B49" s="81"/>
      <c r="C49" s="80"/>
    </row>
    <row r="50" spans="1:3" ht="12.75">
      <c r="A50" s="80"/>
      <c r="B50" s="81"/>
      <c r="C50" s="80"/>
    </row>
    <row r="51" spans="1:3" ht="12.75">
      <c r="A51" s="80"/>
      <c r="B51" s="80"/>
      <c r="C51" s="80"/>
    </row>
    <row r="52" spans="1:3" ht="12.75">
      <c r="A52" s="80"/>
      <c r="B52" s="80"/>
      <c r="C52" s="8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4" t="s">
        <v>179</v>
      </c>
      <c r="B1" s="124"/>
      <c r="C1" s="124"/>
      <c r="D1" s="124"/>
      <c r="E1" s="12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82">
        <v>1</v>
      </c>
      <c r="B3" s="87" t="s">
        <v>136</v>
      </c>
      <c r="C3" s="89">
        <v>4584.3</v>
      </c>
      <c r="D3" s="83">
        <v>5</v>
      </c>
      <c r="E3" s="91" t="s">
        <v>31</v>
      </c>
    </row>
    <row r="4" spans="1:5" ht="90">
      <c r="A4" s="82">
        <f>A3+1</f>
        <v>2</v>
      </c>
      <c r="B4" s="88" t="s">
        <v>137</v>
      </c>
      <c r="C4" s="89">
        <v>550</v>
      </c>
      <c r="D4" s="84">
        <v>15</v>
      </c>
      <c r="E4" s="91" t="s">
        <v>31</v>
      </c>
    </row>
    <row r="5" spans="1:5" ht="67.5">
      <c r="A5" s="82">
        <f aca="true" t="shared" si="0" ref="A5:A33">A4+1</f>
        <v>3</v>
      </c>
      <c r="B5" s="88" t="s">
        <v>138</v>
      </c>
      <c r="C5" s="89">
        <v>137529</v>
      </c>
      <c r="D5" s="85">
        <v>150</v>
      </c>
      <c r="E5" s="91" t="s">
        <v>31</v>
      </c>
    </row>
    <row r="6" spans="1:5" ht="112.5">
      <c r="A6" s="82">
        <f t="shared" si="0"/>
        <v>4</v>
      </c>
      <c r="B6" s="87" t="s">
        <v>139</v>
      </c>
      <c r="C6" s="89">
        <v>458430</v>
      </c>
      <c r="D6" s="85">
        <v>500</v>
      </c>
      <c r="E6" s="84" t="s">
        <v>66</v>
      </c>
    </row>
    <row r="7" spans="1:5" ht="67.5">
      <c r="A7" s="82">
        <f t="shared" si="0"/>
        <v>5</v>
      </c>
      <c r="B7" s="87" t="s">
        <v>140</v>
      </c>
      <c r="C7" s="89">
        <v>550</v>
      </c>
      <c r="D7" s="85">
        <v>15</v>
      </c>
      <c r="E7" s="91" t="s">
        <v>31</v>
      </c>
    </row>
    <row r="8" spans="1:5" ht="67.5">
      <c r="A8" s="82">
        <f t="shared" si="0"/>
        <v>6</v>
      </c>
      <c r="B8" s="87" t="s">
        <v>141</v>
      </c>
      <c r="C8" s="89">
        <v>550</v>
      </c>
      <c r="D8" s="85">
        <v>15</v>
      </c>
      <c r="E8" s="91" t="s">
        <v>31</v>
      </c>
    </row>
    <row r="9" spans="1:5" ht="78.75">
      <c r="A9" s="82">
        <f t="shared" si="0"/>
        <v>7</v>
      </c>
      <c r="B9" s="87" t="s">
        <v>142</v>
      </c>
      <c r="C9" s="89">
        <v>550</v>
      </c>
      <c r="D9" s="85">
        <v>15</v>
      </c>
      <c r="E9" s="91" t="s">
        <v>31</v>
      </c>
    </row>
    <row r="10" spans="1:5" ht="135">
      <c r="A10" s="82">
        <f t="shared" si="0"/>
        <v>8</v>
      </c>
      <c r="B10" s="86" t="s">
        <v>143</v>
      </c>
      <c r="C10" s="89">
        <v>18337.2</v>
      </c>
      <c r="D10" s="85">
        <v>20</v>
      </c>
      <c r="E10" s="91" t="s">
        <v>31</v>
      </c>
    </row>
    <row r="11" spans="1:5" ht="78.75">
      <c r="A11" s="82">
        <f t="shared" si="0"/>
        <v>9</v>
      </c>
      <c r="B11" s="86" t="s">
        <v>144</v>
      </c>
      <c r="C11" s="89">
        <v>550</v>
      </c>
      <c r="D11" s="85">
        <v>15</v>
      </c>
      <c r="E11" s="91" t="s">
        <v>31</v>
      </c>
    </row>
    <row r="12" spans="1:5" ht="78.75">
      <c r="A12" s="82">
        <f t="shared" si="0"/>
        <v>10</v>
      </c>
      <c r="B12" s="86" t="s">
        <v>145</v>
      </c>
      <c r="C12" s="89">
        <v>550</v>
      </c>
      <c r="D12" s="85">
        <v>15</v>
      </c>
      <c r="E12" s="91" t="s">
        <v>31</v>
      </c>
    </row>
    <row r="13" spans="1:5" ht="123.75">
      <c r="A13" s="82">
        <f t="shared" si="0"/>
        <v>11</v>
      </c>
      <c r="B13" s="86" t="s">
        <v>146</v>
      </c>
      <c r="C13" s="89">
        <v>550</v>
      </c>
      <c r="D13" s="85">
        <v>15</v>
      </c>
      <c r="E13" s="91" t="s">
        <v>33</v>
      </c>
    </row>
    <row r="14" spans="1:5" ht="101.25">
      <c r="A14" s="82">
        <f t="shared" si="0"/>
        <v>12</v>
      </c>
      <c r="B14" s="86" t="s">
        <v>147</v>
      </c>
      <c r="C14" s="89">
        <v>82517.4</v>
      </c>
      <c r="D14" s="85">
        <v>90</v>
      </c>
      <c r="E14" s="91" t="s">
        <v>31</v>
      </c>
    </row>
    <row r="15" spans="1:5" ht="135">
      <c r="A15" s="82">
        <f t="shared" si="0"/>
        <v>13</v>
      </c>
      <c r="B15" s="86" t="s">
        <v>148</v>
      </c>
      <c r="C15" s="89">
        <v>3262.7</v>
      </c>
      <c r="D15" s="85">
        <v>5</v>
      </c>
      <c r="E15" s="91" t="s">
        <v>33</v>
      </c>
    </row>
    <row r="16" spans="1:5" ht="146.25">
      <c r="A16" s="82">
        <f t="shared" si="0"/>
        <v>14</v>
      </c>
      <c r="B16" s="87" t="s">
        <v>149</v>
      </c>
      <c r="C16" s="89">
        <v>1957.62</v>
      </c>
      <c r="D16" s="85">
        <v>3</v>
      </c>
      <c r="E16" s="91" t="s">
        <v>33</v>
      </c>
    </row>
    <row r="17" spans="1:5" ht="101.25">
      <c r="A17" s="82">
        <f t="shared" si="0"/>
        <v>15</v>
      </c>
      <c r="B17" s="86" t="s">
        <v>150</v>
      </c>
      <c r="C17" s="89">
        <v>550</v>
      </c>
      <c r="D17" s="85">
        <v>12</v>
      </c>
      <c r="E17" s="91" t="s">
        <v>31</v>
      </c>
    </row>
    <row r="18" spans="1:5" ht="157.5">
      <c r="A18" s="82">
        <f t="shared" si="0"/>
        <v>16</v>
      </c>
      <c r="B18" s="86" t="s">
        <v>151</v>
      </c>
      <c r="C18" s="89">
        <v>6525.4</v>
      </c>
      <c r="D18" s="85">
        <v>10</v>
      </c>
      <c r="E18" s="91" t="s">
        <v>33</v>
      </c>
    </row>
    <row r="19" spans="1:5" ht="78.75">
      <c r="A19" s="82">
        <f t="shared" si="0"/>
        <v>17</v>
      </c>
      <c r="B19" s="86" t="s">
        <v>152</v>
      </c>
      <c r="C19" s="89">
        <v>550</v>
      </c>
      <c r="D19" s="85">
        <v>15</v>
      </c>
      <c r="E19" s="91" t="s">
        <v>31</v>
      </c>
    </row>
    <row r="20" spans="1:5" ht="67.5">
      <c r="A20" s="82">
        <f t="shared" si="0"/>
        <v>18</v>
      </c>
      <c r="B20" s="86" t="s">
        <v>153</v>
      </c>
      <c r="C20" s="89">
        <v>550</v>
      </c>
      <c r="D20" s="85">
        <v>15</v>
      </c>
      <c r="E20" s="91" t="s">
        <v>31</v>
      </c>
    </row>
    <row r="21" spans="1:5" ht="67.5">
      <c r="A21" s="82">
        <f t="shared" si="0"/>
        <v>19</v>
      </c>
      <c r="B21" s="86" t="s">
        <v>154</v>
      </c>
      <c r="C21" s="90">
        <v>550</v>
      </c>
      <c r="D21" s="84">
        <v>15</v>
      </c>
      <c r="E21" s="91" t="s">
        <v>31</v>
      </c>
    </row>
    <row r="22" spans="1:5" ht="78.75">
      <c r="A22" s="82">
        <f t="shared" si="0"/>
        <v>20</v>
      </c>
      <c r="B22" s="86" t="s">
        <v>155</v>
      </c>
      <c r="C22" s="89">
        <v>550</v>
      </c>
      <c r="D22" s="85">
        <v>15</v>
      </c>
      <c r="E22" s="91" t="s">
        <v>31</v>
      </c>
    </row>
    <row r="23" spans="1:5" ht="67.5">
      <c r="A23" s="82">
        <f t="shared" si="0"/>
        <v>21</v>
      </c>
      <c r="B23" s="86" t="s">
        <v>156</v>
      </c>
      <c r="C23" s="90">
        <v>550</v>
      </c>
      <c r="D23" s="84">
        <v>8</v>
      </c>
      <c r="E23" s="91" t="s">
        <v>31</v>
      </c>
    </row>
    <row r="24" spans="1:5" ht="146.25">
      <c r="A24" s="82">
        <f t="shared" si="0"/>
        <v>22</v>
      </c>
      <c r="B24" s="87" t="s">
        <v>157</v>
      </c>
      <c r="C24" s="89">
        <v>3262.7</v>
      </c>
      <c r="D24" s="85">
        <v>5</v>
      </c>
      <c r="E24" s="91" t="s">
        <v>33</v>
      </c>
    </row>
    <row r="25" spans="1:5" ht="180">
      <c r="A25" s="82">
        <f t="shared" si="0"/>
        <v>23</v>
      </c>
      <c r="B25" s="86" t="s">
        <v>158</v>
      </c>
      <c r="C25" s="89">
        <v>50427.3</v>
      </c>
      <c r="D25" s="85">
        <v>55</v>
      </c>
      <c r="E25" s="91" t="s">
        <v>31</v>
      </c>
    </row>
    <row r="26" spans="1:5" ht="90">
      <c r="A26" s="82">
        <f t="shared" si="0"/>
        <v>24</v>
      </c>
      <c r="B26" s="87" t="s">
        <v>159</v>
      </c>
      <c r="C26" s="89">
        <v>550</v>
      </c>
      <c r="D26" s="85">
        <v>12</v>
      </c>
      <c r="E26" s="91" t="s">
        <v>31</v>
      </c>
    </row>
    <row r="27" spans="1:5" ht="56.25">
      <c r="A27" s="82">
        <f t="shared" si="0"/>
        <v>25</v>
      </c>
      <c r="B27" s="87" t="s">
        <v>160</v>
      </c>
      <c r="C27" s="89">
        <v>550</v>
      </c>
      <c r="D27" s="85">
        <v>15</v>
      </c>
      <c r="E27" s="91" t="s">
        <v>31</v>
      </c>
    </row>
    <row r="28" spans="1:5" ht="67.5">
      <c r="A28" s="82">
        <f t="shared" si="0"/>
        <v>26</v>
      </c>
      <c r="B28" s="87" t="s">
        <v>161</v>
      </c>
      <c r="C28" s="89">
        <v>550</v>
      </c>
      <c r="D28" s="85">
        <v>15</v>
      </c>
      <c r="E28" s="91" t="s">
        <v>31</v>
      </c>
    </row>
    <row r="29" spans="1:5" ht="67.5">
      <c r="A29" s="82">
        <f t="shared" si="0"/>
        <v>27</v>
      </c>
      <c r="B29" s="86" t="s">
        <v>162</v>
      </c>
      <c r="C29" s="90">
        <v>36674.4</v>
      </c>
      <c r="D29" s="84">
        <v>40</v>
      </c>
      <c r="E29" s="91" t="s">
        <v>31</v>
      </c>
    </row>
    <row r="30" spans="1:5" ht="157.5">
      <c r="A30" s="82">
        <f t="shared" si="0"/>
        <v>28</v>
      </c>
      <c r="B30" s="87" t="s">
        <v>163</v>
      </c>
      <c r="C30" s="89">
        <v>652.54</v>
      </c>
      <c r="D30" s="85">
        <v>1</v>
      </c>
      <c r="E30" s="91" t="s">
        <v>33</v>
      </c>
    </row>
    <row r="31" spans="1:5" ht="67.5">
      <c r="A31" s="82">
        <f t="shared" si="0"/>
        <v>29</v>
      </c>
      <c r="B31" s="87" t="s">
        <v>164</v>
      </c>
      <c r="C31" s="89">
        <v>550</v>
      </c>
      <c r="D31" s="85">
        <v>15</v>
      </c>
      <c r="E31" s="91" t="s">
        <v>31</v>
      </c>
    </row>
    <row r="32" spans="1:5" ht="67.5">
      <c r="A32" s="82">
        <f t="shared" si="0"/>
        <v>30</v>
      </c>
      <c r="B32" s="87" t="s">
        <v>165</v>
      </c>
      <c r="C32" s="89">
        <v>13752.9</v>
      </c>
      <c r="D32" s="85">
        <v>15</v>
      </c>
      <c r="E32" s="91" t="s">
        <v>31</v>
      </c>
    </row>
    <row r="33" spans="1:5" ht="67.5">
      <c r="A33" s="82">
        <f t="shared" si="0"/>
        <v>31</v>
      </c>
      <c r="B33" s="87" t="s">
        <v>180</v>
      </c>
      <c r="C33" s="89">
        <v>27505.8</v>
      </c>
      <c r="D33" s="85">
        <v>30</v>
      </c>
      <c r="E33" s="91" t="s">
        <v>31</v>
      </c>
    </row>
    <row r="34" spans="1:5" ht="112.5">
      <c r="A34" s="82">
        <v>32</v>
      </c>
      <c r="B34" s="86" t="s">
        <v>166</v>
      </c>
      <c r="C34" s="90">
        <v>1957.62</v>
      </c>
      <c r="D34" s="84">
        <v>3</v>
      </c>
      <c r="E34" s="91" t="s">
        <v>33</v>
      </c>
    </row>
    <row r="35" spans="1:5" ht="56.25">
      <c r="A35" s="82">
        <v>33</v>
      </c>
      <c r="B35" s="86" t="s">
        <v>167</v>
      </c>
      <c r="C35" s="90">
        <v>18337.2</v>
      </c>
      <c r="D35" s="84">
        <v>20</v>
      </c>
      <c r="E35" s="91" t="s">
        <v>31</v>
      </c>
    </row>
    <row r="36" spans="1:5" ht="56.25">
      <c r="A36" s="82">
        <f>A35+1</f>
        <v>34</v>
      </c>
      <c r="B36" s="87" t="s">
        <v>168</v>
      </c>
      <c r="C36" s="89">
        <v>18337.2</v>
      </c>
      <c r="D36" s="85">
        <v>20</v>
      </c>
      <c r="E36" s="91" t="s">
        <v>31</v>
      </c>
    </row>
    <row r="37" spans="1:5" ht="56.25">
      <c r="A37" s="82">
        <f aca="true" t="shared" si="1" ref="A37:A46">A36+1</f>
        <v>35</v>
      </c>
      <c r="B37" s="87" t="s">
        <v>169</v>
      </c>
      <c r="C37" s="89">
        <v>18337.2</v>
      </c>
      <c r="D37" s="85">
        <v>20</v>
      </c>
      <c r="E37" s="91" t="s">
        <v>31</v>
      </c>
    </row>
    <row r="38" spans="1:5" ht="56.25">
      <c r="A38" s="82">
        <f t="shared" si="1"/>
        <v>36</v>
      </c>
      <c r="B38" s="87" t="s">
        <v>169</v>
      </c>
      <c r="C38" s="89">
        <v>18337.2</v>
      </c>
      <c r="D38" s="85">
        <v>20</v>
      </c>
      <c r="E38" s="91" t="s">
        <v>31</v>
      </c>
    </row>
    <row r="39" spans="1:5" ht="22.5">
      <c r="A39" s="82">
        <f t="shared" si="1"/>
        <v>37</v>
      </c>
      <c r="B39" s="87" t="s">
        <v>170</v>
      </c>
      <c r="C39" s="89">
        <v>550</v>
      </c>
      <c r="D39" s="85">
        <v>7.5</v>
      </c>
      <c r="E39" s="91" t="s">
        <v>31</v>
      </c>
    </row>
    <row r="40" spans="1:5" ht="67.5">
      <c r="A40" s="82">
        <f t="shared" si="1"/>
        <v>38</v>
      </c>
      <c r="B40" s="86" t="s">
        <v>171</v>
      </c>
      <c r="C40" s="90">
        <v>13752.9</v>
      </c>
      <c r="D40" s="84">
        <v>15</v>
      </c>
      <c r="E40" s="91" t="s">
        <v>31</v>
      </c>
    </row>
    <row r="41" spans="1:5" ht="78.75">
      <c r="A41" s="82">
        <f t="shared" si="1"/>
        <v>39</v>
      </c>
      <c r="B41" s="87" t="s">
        <v>172</v>
      </c>
      <c r="C41" s="89">
        <v>550</v>
      </c>
      <c r="D41" s="85">
        <v>15</v>
      </c>
      <c r="E41" s="91" t="s">
        <v>31</v>
      </c>
    </row>
    <row r="42" spans="1:5" ht="112.5">
      <c r="A42" s="82">
        <f t="shared" si="1"/>
        <v>40</v>
      </c>
      <c r="B42" s="86" t="s">
        <v>173</v>
      </c>
      <c r="C42" s="90">
        <v>3262.7</v>
      </c>
      <c r="D42" s="84">
        <v>5</v>
      </c>
      <c r="E42" s="91" t="s">
        <v>33</v>
      </c>
    </row>
    <row r="43" spans="1:5" ht="78.75">
      <c r="A43" s="82">
        <f t="shared" si="1"/>
        <v>41</v>
      </c>
      <c r="B43" s="86" t="s">
        <v>174</v>
      </c>
      <c r="C43" s="90">
        <v>550</v>
      </c>
      <c r="D43" s="84">
        <v>15</v>
      </c>
      <c r="E43" s="91" t="s">
        <v>31</v>
      </c>
    </row>
    <row r="44" spans="1:5" ht="78.75">
      <c r="A44" s="82">
        <f t="shared" si="1"/>
        <v>42</v>
      </c>
      <c r="B44" s="87" t="s">
        <v>175</v>
      </c>
      <c r="C44" s="89">
        <v>550</v>
      </c>
      <c r="D44" s="85">
        <v>15</v>
      </c>
      <c r="E44" s="91" t="s">
        <v>31</v>
      </c>
    </row>
    <row r="45" spans="1:5" ht="78.75">
      <c r="A45" s="82">
        <f t="shared" si="1"/>
        <v>43</v>
      </c>
      <c r="B45" s="87" t="s">
        <v>176</v>
      </c>
      <c r="C45" s="89">
        <v>550</v>
      </c>
      <c r="D45" s="85">
        <v>15</v>
      </c>
      <c r="E45" s="91" t="s">
        <v>31</v>
      </c>
    </row>
    <row r="46" spans="1:5" ht="78.75">
      <c r="A46" s="82">
        <f t="shared" si="1"/>
        <v>44</v>
      </c>
      <c r="B46" s="87" t="s">
        <v>177</v>
      </c>
      <c r="C46" s="89">
        <v>550</v>
      </c>
      <c r="D46" s="85">
        <v>15</v>
      </c>
      <c r="E46" s="91" t="s">
        <v>31</v>
      </c>
    </row>
    <row r="47" spans="2:5" ht="67.5">
      <c r="B47" s="86" t="s">
        <v>178</v>
      </c>
      <c r="C47" s="90">
        <v>550</v>
      </c>
      <c r="D47" s="86">
        <v>15</v>
      </c>
      <c r="E47" s="91" t="s">
        <v>31</v>
      </c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4" t="s">
        <v>219</v>
      </c>
      <c r="B1" s="124"/>
      <c r="C1" s="124"/>
      <c r="D1" s="124"/>
      <c r="E1" s="12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7" t="s">
        <v>181</v>
      </c>
      <c r="C3" s="89">
        <v>20234.64</v>
      </c>
      <c r="D3" s="83">
        <v>45</v>
      </c>
      <c r="E3" s="91" t="s">
        <v>31</v>
      </c>
    </row>
    <row r="4" spans="1:5" ht="56.25">
      <c r="A4" s="7">
        <f>A3+1</f>
        <v>2</v>
      </c>
      <c r="B4" s="87" t="s">
        <v>182</v>
      </c>
      <c r="C4" s="89">
        <v>550</v>
      </c>
      <c r="D4" s="93">
        <v>15</v>
      </c>
      <c r="E4" s="91" t="s">
        <v>31</v>
      </c>
    </row>
    <row r="5" spans="1:5" ht="101.25">
      <c r="A5" s="7">
        <f aca="true" t="shared" si="0" ref="A5:A48">A4+1</f>
        <v>3</v>
      </c>
      <c r="B5" s="87" t="s">
        <v>183</v>
      </c>
      <c r="C5" s="89">
        <v>7136441.85</v>
      </c>
      <c r="D5" s="93">
        <v>310</v>
      </c>
      <c r="E5" s="91" t="s">
        <v>31</v>
      </c>
    </row>
    <row r="6" spans="1:5" ht="67.5">
      <c r="A6" s="7">
        <f t="shared" si="0"/>
        <v>4</v>
      </c>
      <c r="B6" s="87" t="s">
        <v>184</v>
      </c>
      <c r="C6" s="89">
        <v>13752.9</v>
      </c>
      <c r="D6" s="93">
        <v>15</v>
      </c>
      <c r="E6" s="91" t="s">
        <v>66</v>
      </c>
    </row>
    <row r="7" spans="1:5" ht="146.25">
      <c r="A7" s="7">
        <f t="shared" si="0"/>
        <v>5</v>
      </c>
      <c r="B7" s="86" t="s">
        <v>185</v>
      </c>
      <c r="C7" s="90">
        <v>20234.64</v>
      </c>
      <c r="D7" s="66">
        <v>145</v>
      </c>
      <c r="E7" s="91" t="s">
        <v>31</v>
      </c>
    </row>
    <row r="8" spans="1:5" ht="135">
      <c r="A8" s="7">
        <f t="shared" si="0"/>
        <v>6</v>
      </c>
      <c r="B8" s="87" t="s">
        <v>186</v>
      </c>
      <c r="C8" s="89">
        <v>97881</v>
      </c>
      <c r="D8" s="93">
        <v>150</v>
      </c>
      <c r="E8" s="91" t="s">
        <v>33</v>
      </c>
    </row>
    <row r="9" spans="1:5" ht="90">
      <c r="A9" s="7">
        <f t="shared" si="0"/>
        <v>7</v>
      </c>
      <c r="B9" s="87" t="s">
        <v>187</v>
      </c>
      <c r="C9" s="89">
        <v>97881</v>
      </c>
      <c r="D9" s="93">
        <v>150</v>
      </c>
      <c r="E9" s="91" t="s">
        <v>33</v>
      </c>
    </row>
    <row r="10" spans="1:5" ht="56.25">
      <c r="A10" s="7">
        <f t="shared" si="0"/>
        <v>8</v>
      </c>
      <c r="B10" s="87" t="s">
        <v>188</v>
      </c>
      <c r="C10" s="89">
        <v>550</v>
      </c>
      <c r="D10" s="93">
        <v>15</v>
      </c>
      <c r="E10" s="91" t="s">
        <v>31</v>
      </c>
    </row>
    <row r="11" spans="1:5" ht="112.5">
      <c r="A11" s="7">
        <f t="shared" si="0"/>
        <v>9</v>
      </c>
      <c r="B11" s="87" t="s">
        <v>189</v>
      </c>
      <c r="C11" s="89">
        <v>1957.62</v>
      </c>
      <c r="D11" s="93">
        <v>3</v>
      </c>
      <c r="E11" s="91" t="s">
        <v>33</v>
      </c>
    </row>
    <row r="12" spans="1:5" ht="78.75">
      <c r="A12" s="7">
        <f t="shared" si="0"/>
        <v>10</v>
      </c>
      <c r="B12" s="87" t="s">
        <v>190</v>
      </c>
      <c r="C12" s="89">
        <v>107455.99</v>
      </c>
      <c r="D12" s="93">
        <v>117.2</v>
      </c>
      <c r="E12" s="91" t="s">
        <v>31</v>
      </c>
    </row>
    <row r="13" spans="1:5" ht="56.25">
      <c r="A13" s="7">
        <f t="shared" si="0"/>
        <v>11</v>
      </c>
      <c r="B13" s="87" t="s">
        <v>191</v>
      </c>
      <c r="C13" s="89">
        <v>550</v>
      </c>
      <c r="D13" s="93">
        <v>15</v>
      </c>
      <c r="E13" s="91" t="s">
        <v>31</v>
      </c>
    </row>
    <row r="14" spans="1:5" ht="33.75">
      <c r="A14" s="7">
        <f t="shared" si="0"/>
        <v>12</v>
      </c>
      <c r="B14" s="86" t="s">
        <v>192</v>
      </c>
      <c r="C14" s="89">
        <v>550</v>
      </c>
      <c r="D14" s="93">
        <v>13.5</v>
      </c>
      <c r="E14" s="91" t="s">
        <v>31</v>
      </c>
    </row>
    <row r="15" spans="1:5" ht="56.25">
      <c r="A15" s="7">
        <f t="shared" si="0"/>
        <v>13</v>
      </c>
      <c r="B15" s="86" t="s">
        <v>193</v>
      </c>
      <c r="C15" s="89">
        <v>550</v>
      </c>
      <c r="D15" s="93">
        <v>15</v>
      </c>
      <c r="E15" s="91" t="s">
        <v>31</v>
      </c>
    </row>
    <row r="16" spans="1:5" ht="56.25">
      <c r="A16" s="7">
        <f t="shared" si="0"/>
        <v>14</v>
      </c>
      <c r="B16" s="86" t="s">
        <v>194</v>
      </c>
      <c r="C16" s="89">
        <v>5220.32</v>
      </c>
      <c r="D16" s="93">
        <v>8</v>
      </c>
      <c r="E16" s="91" t="s">
        <v>33</v>
      </c>
    </row>
    <row r="17" spans="1:5" ht="56.25">
      <c r="A17" s="7">
        <f t="shared" si="0"/>
        <v>15</v>
      </c>
      <c r="B17" s="86" t="s">
        <v>195</v>
      </c>
      <c r="C17" s="89">
        <v>550</v>
      </c>
      <c r="D17" s="93">
        <v>15</v>
      </c>
      <c r="E17" s="91" t="s">
        <v>31</v>
      </c>
    </row>
    <row r="18" spans="1:5" ht="45">
      <c r="A18" s="7">
        <f t="shared" si="0"/>
        <v>16</v>
      </c>
      <c r="B18" s="86" t="s">
        <v>196</v>
      </c>
      <c r="C18" s="89">
        <v>90769.14</v>
      </c>
      <c r="D18" s="93">
        <v>99</v>
      </c>
      <c r="E18" s="91" t="s">
        <v>31</v>
      </c>
    </row>
    <row r="19" spans="1:5" ht="56.25">
      <c r="A19" s="7">
        <f t="shared" si="0"/>
        <v>17</v>
      </c>
      <c r="B19" s="87" t="s">
        <v>197</v>
      </c>
      <c r="C19" s="89">
        <v>550</v>
      </c>
      <c r="D19" s="93">
        <v>15</v>
      </c>
      <c r="E19" s="91" t="s">
        <v>31</v>
      </c>
    </row>
    <row r="20" spans="1:5" ht="56.25">
      <c r="A20" s="7">
        <f t="shared" si="0"/>
        <v>18</v>
      </c>
      <c r="B20" s="87" t="s">
        <v>198</v>
      </c>
      <c r="C20" s="89">
        <v>550</v>
      </c>
      <c r="D20" s="93">
        <v>15</v>
      </c>
      <c r="E20" s="91" t="s">
        <v>31</v>
      </c>
    </row>
    <row r="21" spans="1:5" ht="45">
      <c r="A21" s="7">
        <f t="shared" si="0"/>
        <v>19</v>
      </c>
      <c r="B21" s="87" t="s">
        <v>199</v>
      </c>
      <c r="C21" s="89">
        <v>36674.4</v>
      </c>
      <c r="D21" s="93">
        <v>40</v>
      </c>
      <c r="E21" s="91" t="s">
        <v>31</v>
      </c>
    </row>
    <row r="22" spans="1:5" ht="56.25">
      <c r="A22" s="7">
        <f t="shared" si="0"/>
        <v>20</v>
      </c>
      <c r="B22" s="87" t="s">
        <v>200</v>
      </c>
      <c r="C22" s="89">
        <v>6525.4</v>
      </c>
      <c r="D22" s="93">
        <v>10</v>
      </c>
      <c r="E22" s="91" t="s">
        <v>220</v>
      </c>
    </row>
    <row r="23" spans="1:5" ht="67.5">
      <c r="A23" s="7">
        <f t="shared" si="0"/>
        <v>21</v>
      </c>
      <c r="B23" s="86" t="s">
        <v>201</v>
      </c>
      <c r="C23" s="90">
        <v>550</v>
      </c>
      <c r="D23" s="66">
        <v>15</v>
      </c>
      <c r="E23" s="91" t="s">
        <v>31</v>
      </c>
    </row>
    <row r="24" spans="1:5" ht="112.5">
      <c r="A24" s="7">
        <f t="shared" si="0"/>
        <v>22</v>
      </c>
      <c r="B24" s="92" t="s">
        <v>202</v>
      </c>
      <c r="C24" s="89">
        <v>65254</v>
      </c>
      <c r="D24" s="93">
        <v>100</v>
      </c>
      <c r="E24" s="91" t="s">
        <v>33</v>
      </c>
    </row>
    <row r="25" spans="1:5" ht="33.75">
      <c r="A25" s="7">
        <f t="shared" si="0"/>
        <v>23</v>
      </c>
      <c r="B25" s="92" t="s">
        <v>203</v>
      </c>
      <c r="C25" s="89">
        <v>550</v>
      </c>
      <c r="D25" s="93">
        <v>12</v>
      </c>
      <c r="E25" s="91" t="s">
        <v>31</v>
      </c>
    </row>
    <row r="26" spans="1:5" ht="135">
      <c r="A26" s="7">
        <f t="shared" si="0"/>
        <v>24</v>
      </c>
      <c r="B26" s="87" t="s">
        <v>204</v>
      </c>
      <c r="C26" s="89">
        <v>26101.6</v>
      </c>
      <c r="D26" s="93">
        <v>40</v>
      </c>
      <c r="E26" s="66" t="s">
        <v>33</v>
      </c>
    </row>
    <row r="27" spans="1:5" ht="22.5">
      <c r="A27" s="7">
        <f t="shared" si="0"/>
        <v>25</v>
      </c>
      <c r="B27" s="87" t="s">
        <v>205</v>
      </c>
      <c r="C27" s="89">
        <v>4584.3</v>
      </c>
      <c r="D27" s="66">
        <v>5</v>
      </c>
      <c r="E27" s="91" t="s">
        <v>31</v>
      </c>
    </row>
    <row r="28" spans="1:5" ht="45">
      <c r="A28" s="7">
        <f t="shared" si="0"/>
        <v>26</v>
      </c>
      <c r="B28" s="87" t="s">
        <v>206</v>
      </c>
      <c r="C28" s="89">
        <v>550</v>
      </c>
      <c r="D28" s="66">
        <v>15</v>
      </c>
      <c r="E28" s="91" t="s">
        <v>31</v>
      </c>
    </row>
    <row r="29" spans="1:5" ht="67.5">
      <c r="A29" s="7">
        <f t="shared" si="0"/>
        <v>27</v>
      </c>
      <c r="B29" s="87" t="s">
        <v>207</v>
      </c>
      <c r="C29" s="89">
        <v>550</v>
      </c>
      <c r="D29" s="66">
        <v>15</v>
      </c>
      <c r="E29" s="66" t="s">
        <v>31</v>
      </c>
    </row>
    <row r="30" spans="1:5" ht="45">
      <c r="A30" s="7">
        <f t="shared" si="0"/>
        <v>28</v>
      </c>
      <c r="B30" s="87" t="s">
        <v>208</v>
      </c>
      <c r="C30" s="89">
        <v>550</v>
      </c>
      <c r="D30" s="66">
        <v>15</v>
      </c>
      <c r="E30" s="91" t="s">
        <v>31</v>
      </c>
    </row>
    <row r="31" spans="1:5" ht="67.5">
      <c r="A31" s="7">
        <f t="shared" si="0"/>
        <v>29</v>
      </c>
      <c r="B31" s="87" t="s">
        <v>209</v>
      </c>
      <c r="C31" s="89">
        <v>550</v>
      </c>
      <c r="D31" s="66">
        <v>15</v>
      </c>
      <c r="E31" s="91" t="s">
        <v>31</v>
      </c>
    </row>
    <row r="32" spans="1:5" ht="56.25">
      <c r="A32" s="7">
        <f t="shared" si="0"/>
        <v>30</v>
      </c>
      <c r="B32" s="87" t="s">
        <v>210</v>
      </c>
      <c r="C32" s="89">
        <v>550</v>
      </c>
      <c r="D32" s="66">
        <v>12</v>
      </c>
      <c r="E32" s="91" t="s">
        <v>31</v>
      </c>
    </row>
    <row r="33" spans="1:5" ht="56.25">
      <c r="A33" s="7">
        <f t="shared" si="0"/>
        <v>31</v>
      </c>
      <c r="B33" s="87" t="s">
        <v>211</v>
      </c>
      <c r="C33" s="89">
        <v>550</v>
      </c>
      <c r="D33" s="66">
        <v>15</v>
      </c>
      <c r="E33" s="91" t="s">
        <v>31</v>
      </c>
    </row>
    <row r="34" spans="1:5" ht="67.5">
      <c r="A34" s="7">
        <f t="shared" si="0"/>
        <v>32</v>
      </c>
      <c r="B34" s="87" t="s">
        <v>212</v>
      </c>
      <c r="C34" s="89">
        <v>550</v>
      </c>
      <c r="D34" s="66">
        <v>15</v>
      </c>
      <c r="E34" s="91" t="s">
        <v>31</v>
      </c>
    </row>
    <row r="35" spans="1:5" ht="56.25">
      <c r="A35" s="7">
        <f t="shared" si="0"/>
        <v>33</v>
      </c>
      <c r="B35" s="87" t="s">
        <v>213</v>
      </c>
      <c r="C35" s="89">
        <v>550</v>
      </c>
      <c r="D35" s="93">
        <v>15</v>
      </c>
      <c r="E35" s="91" t="s">
        <v>31</v>
      </c>
    </row>
    <row r="36" spans="1:5" ht="67.5">
      <c r="A36" s="7">
        <f t="shared" si="0"/>
        <v>34</v>
      </c>
      <c r="B36" s="87" t="s">
        <v>214</v>
      </c>
      <c r="C36" s="89">
        <v>550</v>
      </c>
      <c r="D36" s="93">
        <v>15</v>
      </c>
      <c r="E36" s="91" t="s">
        <v>31</v>
      </c>
    </row>
    <row r="37" spans="1:5" ht="56.25">
      <c r="A37" s="7">
        <f t="shared" si="0"/>
        <v>35</v>
      </c>
      <c r="B37" s="87" t="s">
        <v>215</v>
      </c>
      <c r="C37" s="89">
        <v>550</v>
      </c>
      <c r="D37" s="93">
        <v>10</v>
      </c>
      <c r="E37" s="91" t="s">
        <v>31</v>
      </c>
    </row>
    <row r="38" spans="1:5" ht="56.25">
      <c r="A38" s="7">
        <f t="shared" si="0"/>
        <v>36</v>
      </c>
      <c r="B38" s="87" t="s">
        <v>216</v>
      </c>
      <c r="C38" s="89">
        <v>550</v>
      </c>
      <c r="D38" s="93">
        <v>15</v>
      </c>
      <c r="E38" s="91" t="s">
        <v>31</v>
      </c>
    </row>
    <row r="39" spans="1:5" ht="78.75">
      <c r="A39" s="7">
        <f t="shared" si="0"/>
        <v>37</v>
      </c>
      <c r="B39" s="87" t="s">
        <v>221</v>
      </c>
      <c r="C39" s="89">
        <v>41258.7</v>
      </c>
      <c r="D39" s="93">
        <v>45</v>
      </c>
      <c r="E39" s="91" t="s">
        <v>31</v>
      </c>
    </row>
    <row r="40" spans="1:5" ht="56.25">
      <c r="A40" s="7">
        <f t="shared" si="0"/>
        <v>38</v>
      </c>
      <c r="B40" s="87" t="s">
        <v>217</v>
      </c>
      <c r="C40" s="89">
        <v>550</v>
      </c>
      <c r="D40" s="93">
        <v>15</v>
      </c>
      <c r="E40" s="91" t="s">
        <v>31</v>
      </c>
    </row>
    <row r="41" spans="1:5" ht="67.5">
      <c r="A41" s="7">
        <f t="shared" si="0"/>
        <v>39</v>
      </c>
      <c r="B41" s="92" t="s">
        <v>218</v>
      </c>
      <c r="C41" s="89">
        <v>7334.88</v>
      </c>
      <c r="D41" s="93">
        <v>8</v>
      </c>
      <c r="E41" s="91" t="s">
        <v>31</v>
      </c>
    </row>
    <row r="42" spans="1:5" ht="33.75">
      <c r="A42" s="7">
        <f t="shared" si="0"/>
        <v>40</v>
      </c>
      <c r="B42" s="92" t="s">
        <v>222</v>
      </c>
      <c r="C42" s="89">
        <v>550</v>
      </c>
      <c r="D42" s="93">
        <v>6</v>
      </c>
      <c r="E42" s="91" t="s">
        <v>31</v>
      </c>
    </row>
    <row r="43" spans="1:5" ht="56.25">
      <c r="A43" s="7">
        <f t="shared" si="0"/>
        <v>41</v>
      </c>
      <c r="B43" s="87" t="s">
        <v>223</v>
      </c>
      <c r="C43" s="89">
        <v>6418.02</v>
      </c>
      <c r="D43" s="93">
        <v>7</v>
      </c>
      <c r="E43" s="91" t="s">
        <v>31</v>
      </c>
    </row>
    <row r="44" spans="1:5" ht="56.25">
      <c r="A44" s="7">
        <f t="shared" si="0"/>
        <v>42</v>
      </c>
      <c r="B44" s="87" t="s">
        <v>224</v>
      </c>
      <c r="C44" s="89">
        <v>6418.02</v>
      </c>
      <c r="D44" s="93">
        <v>7</v>
      </c>
      <c r="E44" s="91" t="s">
        <v>31</v>
      </c>
    </row>
    <row r="45" spans="1:5" ht="56.25">
      <c r="A45" s="7">
        <f t="shared" si="0"/>
        <v>43</v>
      </c>
      <c r="B45" s="87" t="s">
        <v>225</v>
      </c>
      <c r="C45" s="89">
        <v>9788.1</v>
      </c>
      <c r="D45" s="93">
        <v>15</v>
      </c>
      <c r="E45" s="91" t="s">
        <v>229</v>
      </c>
    </row>
    <row r="46" spans="1:5" ht="56.25">
      <c r="A46" s="7">
        <f t="shared" si="0"/>
        <v>44</v>
      </c>
      <c r="B46" s="87" t="s">
        <v>226</v>
      </c>
      <c r="C46" s="89">
        <v>550</v>
      </c>
      <c r="D46" s="93">
        <v>15</v>
      </c>
      <c r="E46" s="91" t="s">
        <v>31</v>
      </c>
    </row>
    <row r="47" spans="1:5" ht="56.25">
      <c r="A47" s="7">
        <f t="shared" si="0"/>
        <v>45</v>
      </c>
      <c r="B47" s="87" t="s">
        <v>227</v>
      </c>
      <c r="C47" s="89">
        <v>550</v>
      </c>
      <c r="D47" s="93">
        <v>15</v>
      </c>
      <c r="E47" s="91" t="s">
        <v>31</v>
      </c>
    </row>
    <row r="48" spans="1:5" ht="56.25">
      <c r="A48" s="7">
        <f t="shared" si="0"/>
        <v>46</v>
      </c>
      <c r="B48" s="87" t="s">
        <v>228</v>
      </c>
      <c r="C48" s="89">
        <v>550</v>
      </c>
      <c r="D48" s="93">
        <v>15</v>
      </c>
      <c r="E48" s="91" t="s">
        <v>31</v>
      </c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I25" sqref="I2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4" t="s">
        <v>252</v>
      </c>
      <c r="B1" s="124"/>
      <c r="C1" s="124"/>
      <c r="D1" s="124"/>
      <c r="E1" s="12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82">
        <v>1</v>
      </c>
      <c r="B3" s="94" t="s">
        <v>230</v>
      </c>
      <c r="C3" s="97">
        <v>36949.46</v>
      </c>
      <c r="D3" s="99">
        <v>40.3</v>
      </c>
      <c r="E3" s="103" t="s">
        <v>31</v>
      </c>
    </row>
    <row r="4" spans="1:5" ht="56.25">
      <c r="A4" s="82">
        <f>A3+1</f>
        <v>2</v>
      </c>
      <c r="B4" s="94" t="s">
        <v>253</v>
      </c>
      <c r="C4" s="97">
        <v>550</v>
      </c>
      <c r="D4" s="100">
        <v>12</v>
      </c>
      <c r="E4" s="103" t="s">
        <v>31</v>
      </c>
    </row>
    <row r="5" spans="1:5" ht="135">
      <c r="A5" s="82">
        <f aca="true" t="shared" si="0" ref="A5:A27">A4+1</f>
        <v>3</v>
      </c>
      <c r="B5" s="87" t="s">
        <v>231</v>
      </c>
      <c r="C5" s="97">
        <v>97881</v>
      </c>
      <c r="D5" s="100">
        <v>150</v>
      </c>
      <c r="E5" s="103" t="s">
        <v>33</v>
      </c>
    </row>
    <row r="6" spans="1:5" ht="56.25">
      <c r="A6" s="82">
        <f t="shared" si="0"/>
        <v>4</v>
      </c>
      <c r="B6" s="95" t="s">
        <v>232</v>
      </c>
      <c r="C6" s="97">
        <v>550</v>
      </c>
      <c r="D6" s="100">
        <v>15</v>
      </c>
      <c r="E6" s="103" t="s">
        <v>31</v>
      </c>
    </row>
    <row r="7" spans="1:5" ht="56.25">
      <c r="A7" s="82">
        <f t="shared" si="0"/>
        <v>5</v>
      </c>
      <c r="B7" s="95" t="s">
        <v>233</v>
      </c>
      <c r="C7" s="97">
        <v>550</v>
      </c>
      <c r="D7" s="100">
        <v>15</v>
      </c>
      <c r="E7" s="103" t="s">
        <v>31</v>
      </c>
    </row>
    <row r="8" spans="1:5" ht="56.25">
      <c r="A8" s="82">
        <f t="shared" si="0"/>
        <v>6</v>
      </c>
      <c r="B8" s="94" t="s">
        <v>234</v>
      </c>
      <c r="C8" s="97">
        <v>550</v>
      </c>
      <c r="D8" s="100">
        <v>15</v>
      </c>
      <c r="E8" s="103" t="s">
        <v>31</v>
      </c>
    </row>
    <row r="9" spans="1:5" ht="56.25">
      <c r="A9" s="82">
        <f t="shared" si="0"/>
        <v>7</v>
      </c>
      <c r="B9" s="87" t="s">
        <v>235</v>
      </c>
      <c r="C9" s="97">
        <v>550</v>
      </c>
      <c r="D9" s="100">
        <v>15</v>
      </c>
      <c r="E9" s="103" t="s">
        <v>31</v>
      </c>
    </row>
    <row r="10" spans="1:5" ht="56.25">
      <c r="A10" s="82">
        <f t="shared" si="0"/>
        <v>8</v>
      </c>
      <c r="B10" s="87" t="s">
        <v>236</v>
      </c>
      <c r="C10" s="97">
        <v>550</v>
      </c>
      <c r="D10" s="100">
        <v>12</v>
      </c>
      <c r="E10" s="91" t="s">
        <v>31</v>
      </c>
    </row>
    <row r="11" spans="1:5" ht="135">
      <c r="A11" s="82">
        <f t="shared" si="0"/>
        <v>9</v>
      </c>
      <c r="B11" s="87" t="s">
        <v>237</v>
      </c>
      <c r="C11" s="97">
        <v>97881</v>
      </c>
      <c r="D11" s="100">
        <v>150</v>
      </c>
      <c r="E11" s="91" t="s">
        <v>229</v>
      </c>
    </row>
    <row r="12" spans="1:5" ht="101.25">
      <c r="A12" s="82">
        <f t="shared" si="0"/>
        <v>10</v>
      </c>
      <c r="B12" s="94" t="s">
        <v>238</v>
      </c>
      <c r="C12" s="97">
        <v>2610.16</v>
      </c>
      <c r="D12" s="100">
        <v>4</v>
      </c>
      <c r="E12" s="103" t="s">
        <v>33</v>
      </c>
    </row>
    <row r="13" spans="1:5" ht="67.5">
      <c r="A13" s="82">
        <f t="shared" si="0"/>
        <v>11</v>
      </c>
      <c r="B13" s="94" t="s">
        <v>239</v>
      </c>
      <c r="C13" s="97">
        <v>13752.9</v>
      </c>
      <c r="D13" s="100">
        <v>15</v>
      </c>
      <c r="E13" s="103" t="s">
        <v>31</v>
      </c>
    </row>
    <row r="14" spans="1:5" ht="67.5">
      <c r="A14" s="82">
        <f t="shared" si="0"/>
        <v>12</v>
      </c>
      <c r="B14" s="94" t="s">
        <v>240</v>
      </c>
      <c r="C14" s="97">
        <v>550</v>
      </c>
      <c r="D14" s="100">
        <v>15</v>
      </c>
      <c r="E14" s="103" t="s">
        <v>31</v>
      </c>
    </row>
    <row r="15" spans="1:5" ht="101.25">
      <c r="A15" s="82">
        <f t="shared" si="0"/>
        <v>13</v>
      </c>
      <c r="B15" s="94" t="s">
        <v>241</v>
      </c>
      <c r="C15" s="97">
        <v>55011.6</v>
      </c>
      <c r="D15" s="100">
        <v>60</v>
      </c>
      <c r="E15" s="103" t="s">
        <v>31</v>
      </c>
    </row>
    <row r="16" spans="1:5" ht="56.25">
      <c r="A16" s="82">
        <f t="shared" si="0"/>
        <v>14</v>
      </c>
      <c r="B16" s="94" t="s">
        <v>254</v>
      </c>
      <c r="C16" s="97">
        <v>550</v>
      </c>
      <c r="D16" s="100">
        <v>15</v>
      </c>
      <c r="E16" s="103" t="s">
        <v>31</v>
      </c>
    </row>
    <row r="17" spans="1:5" ht="67.5">
      <c r="A17" s="82">
        <f t="shared" si="0"/>
        <v>15</v>
      </c>
      <c r="B17" s="87" t="s">
        <v>242</v>
      </c>
      <c r="C17" s="97">
        <v>3262.7</v>
      </c>
      <c r="D17" s="100">
        <v>5</v>
      </c>
      <c r="E17" s="103" t="s">
        <v>33</v>
      </c>
    </row>
    <row r="18" spans="1:5" ht="45">
      <c r="A18" s="82">
        <f t="shared" si="0"/>
        <v>16</v>
      </c>
      <c r="B18" s="94" t="s">
        <v>255</v>
      </c>
      <c r="C18" s="97">
        <v>550</v>
      </c>
      <c r="D18" s="100">
        <v>15</v>
      </c>
      <c r="E18" s="103" t="s">
        <v>31</v>
      </c>
    </row>
    <row r="19" spans="1:5" ht="45">
      <c r="A19" s="82">
        <f t="shared" si="0"/>
        <v>17</v>
      </c>
      <c r="B19" s="94" t="s">
        <v>243</v>
      </c>
      <c r="C19" s="97">
        <v>28184.28</v>
      </c>
      <c r="D19" s="99">
        <v>30.74</v>
      </c>
      <c r="E19" s="103" t="s">
        <v>31</v>
      </c>
    </row>
    <row r="20" spans="1:5" ht="45">
      <c r="A20" s="82">
        <f t="shared" si="0"/>
        <v>18</v>
      </c>
      <c r="B20" s="94" t="s">
        <v>244</v>
      </c>
      <c r="C20" s="97">
        <v>550</v>
      </c>
      <c r="D20" s="100">
        <v>0.88</v>
      </c>
      <c r="E20" s="103" t="s">
        <v>31</v>
      </c>
    </row>
    <row r="21" spans="1:5" ht="45">
      <c r="A21" s="82">
        <f t="shared" si="0"/>
        <v>19</v>
      </c>
      <c r="B21" s="94" t="s">
        <v>245</v>
      </c>
      <c r="C21" s="98">
        <v>550</v>
      </c>
      <c r="D21" s="100">
        <v>10</v>
      </c>
      <c r="E21" s="103" t="s">
        <v>31</v>
      </c>
    </row>
    <row r="22" spans="1:5" ht="45">
      <c r="A22" s="82">
        <f t="shared" si="0"/>
        <v>20</v>
      </c>
      <c r="B22" s="94" t="s">
        <v>246</v>
      </c>
      <c r="C22" s="98">
        <v>550</v>
      </c>
      <c r="D22" s="100">
        <v>15</v>
      </c>
      <c r="E22" s="103" t="s">
        <v>31</v>
      </c>
    </row>
    <row r="23" spans="1:5" ht="45">
      <c r="A23" s="82">
        <f t="shared" si="0"/>
        <v>21</v>
      </c>
      <c r="B23" s="94" t="s">
        <v>247</v>
      </c>
      <c r="C23" s="98">
        <v>13752.9</v>
      </c>
      <c r="D23" s="100">
        <v>15</v>
      </c>
      <c r="E23" s="103" t="s">
        <v>31</v>
      </c>
    </row>
    <row r="24" spans="1:5" ht="56.25">
      <c r="A24" s="82">
        <f t="shared" si="0"/>
        <v>22</v>
      </c>
      <c r="B24" s="94" t="s">
        <v>248</v>
      </c>
      <c r="C24" s="98">
        <v>550</v>
      </c>
      <c r="D24" s="101">
        <v>6</v>
      </c>
      <c r="E24" s="103" t="s">
        <v>31</v>
      </c>
    </row>
    <row r="25" spans="1:5" ht="56.25">
      <c r="A25" s="82">
        <f t="shared" si="0"/>
        <v>23</v>
      </c>
      <c r="B25" s="96" t="s">
        <v>249</v>
      </c>
      <c r="C25" s="97">
        <v>550</v>
      </c>
      <c r="D25" s="102">
        <v>15</v>
      </c>
      <c r="E25" s="103" t="s">
        <v>31</v>
      </c>
    </row>
    <row r="26" spans="1:5" ht="67.5">
      <c r="A26" s="82">
        <f t="shared" si="0"/>
        <v>24</v>
      </c>
      <c r="B26" s="96" t="s">
        <v>250</v>
      </c>
      <c r="C26" s="97">
        <v>550</v>
      </c>
      <c r="D26" s="102">
        <v>15</v>
      </c>
      <c r="E26" s="103" t="s">
        <v>31</v>
      </c>
    </row>
    <row r="27" spans="1:5" ht="67.5">
      <c r="A27" s="82">
        <f t="shared" si="0"/>
        <v>25</v>
      </c>
      <c r="B27" s="96" t="s">
        <v>251</v>
      </c>
      <c r="C27" s="97">
        <v>550</v>
      </c>
      <c r="D27" s="102">
        <v>12.9</v>
      </c>
      <c r="E27" s="103" t="s">
        <v>31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2018-09-27T06:14:13Z</dcterms:modified>
  <cp:category/>
  <cp:version/>
  <cp:contentType/>
  <cp:contentStatus/>
</cp:coreProperties>
</file>