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<sst xmlns="http://schemas.openxmlformats.org/spreadsheetml/2006/main" count="968" uniqueCount="468">
  <si>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</si>
  <si>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</si>
  <si>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</si>
  <si>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</si>
  <si>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</si>
  <si>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</si>
  <si>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</si>
  <si>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</si>
  <si>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</si>
  <si>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</si>
  <si>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</si>
  <si>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</si>
  <si>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</si>
  <si>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</si>
  <si>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</si>
  <si>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</si>
  <si>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</si>
  <si>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</si>
  <si>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</si>
  <si>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</si>
  <si>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</si>
  <si>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</si>
  <si>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</si>
  <si>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</si>
  <si>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</si>
  <si>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</si>
  <si>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</si>
  <si>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</si>
  <si>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</si>
  <si>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</si>
  <si>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</si>
  <si>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</si>
  <si>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ноябрь 2014г.</t>
  </si>
  <si>
    <t>Данные по тех. присоединениям за октябрь 2014г.</t>
  </si>
  <si>
    <t>Данные по тех. присоединениям за сентябрь 2014г.</t>
  </si>
  <si>
    <t>Данные по тех. присоединениям за август 2014г.</t>
  </si>
  <si>
    <t>Данные по тех. присоединениям за июль 2014г.</t>
  </si>
  <si>
    <t>Данные по тех. присоединениям за июнь 2014г.</t>
  </si>
  <si>
    <t>Данные по тех. присоединениям за май 2014г.</t>
  </si>
  <si>
    <t>Данные по тех. присоединениям за апрель 2014г.</t>
  </si>
  <si>
    <t>Данные по тех. присоединениям за март 2014г.</t>
  </si>
  <si>
    <t>Договоры на технологическое присоединение за февраль 2014 года.</t>
  </si>
  <si>
    <t>Договоры на технологическое присоединение за январь 2014 года.</t>
  </si>
  <si>
    <t>Количество выполненных тех. присоединений за 2014 год</t>
  </si>
  <si>
    <t>Количество заключенных договоров на технологическое присоединение за  2014 год</t>
  </si>
  <si>
    <t>Количество поданных заявок на тех. присоединение за 2014 год</t>
  </si>
  <si>
    <t>Количество аннулированных заявок на тех. присоединение за  2014 год</t>
  </si>
  <si>
    <t>два блокированных жилых дома по ул. Тимоскайнена, напротив д. №2 и 4, кадстровые номера 10:01:0050132:55 (60 кВт) и 10:01:0050132:56 (70 кВт)</t>
  </si>
  <si>
    <t>многоквартирный жилой дом на пересечении ул. Лежневой и Суворова</t>
  </si>
  <si>
    <t>паркинг в районе д.№34 по Балтийской</t>
  </si>
  <si>
    <t>индивидуальный жилой дом в районе ул. 8-го Марта, кадастровый номер участка 10:01:0200105:35</t>
  </si>
  <si>
    <t>лодочный гараж в пос. Кварцитном, участок с кадастровым номером 10:22:0010301:494</t>
  </si>
  <si>
    <t>ИЖД по ул. Борнаволокская, за д. 4а, кад. 10:01:0050168:129</t>
  </si>
  <si>
    <t>многоквартирный жилой дом по ул. Муезерской, рядос с д. №23, кадастровый номер участка 10:01:0100104:123</t>
  </si>
  <si>
    <t>многоквартирный жилой дом по ул. Матросова, 1. Ранее выданные ТУ-596-Н от 31.10.12г. Считать аннулированными</t>
  </si>
  <si>
    <t>75-ти квартирный жилой дом с электроплитами по ул. Повенецкой</t>
  </si>
  <si>
    <t>индивидуальный жилой дом по ул. Короленко, 9</t>
  </si>
  <si>
    <t>индивидуальный жилой дом в ур. Лосиснное, кадастровый номер 10:20:0064701:606</t>
  </si>
  <si>
    <t>здание художественной мастерской по ул. Береговой, 19</t>
  </si>
  <si>
    <t>жилой дом по ул. Паустовского, в районе д. №2-а, кадастровый номер 10:01:12 01 11:019</t>
  </si>
  <si>
    <t>индивидуальный жилой дом в ТИЗ "Усадьба" в районе ул. Тенистой, кадастровый номер 10:01:160105:303</t>
  </si>
  <si>
    <t>гаражный бокс №2 по ул. Онежской флотилии, 39</t>
  </si>
  <si>
    <t>офисное помещение по пр. А.невского, 55, кв. 10</t>
  </si>
  <si>
    <t>магазин непродовольственных  товаров по пр. А.Невского, 48, кв. 4</t>
  </si>
  <si>
    <t>личное подсобное хозяйство в пос. Устье (Кварцитный), ул. Набережная, кадастровый номер участка 10:22:01 02 24</t>
  </si>
  <si>
    <t>индивидуальный жилой дом в ур. Лососинное, кадастровый номер участка 10:20:0064701:489</t>
  </si>
  <si>
    <t>индивидуальный жилой дом по ул. Сегежской, кадастровый номер 10:01:170101:42</t>
  </si>
  <si>
    <t>многоквартирный жилой дом по ул. Антикайнена, 45</t>
  </si>
  <si>
    <t>индивидуальный жилой дом по ул. Бородинской, в районе д. №9а, кадастровый номер 10:01:0100106:26</t>
  </si>
  <si>
    <t>индивидуальный жилой дом в районе пересечения ул. Антонова и Корабелов, кадастровый номер 10:01:0170104:503</t>
  </si>
  <si>
    <t>индивидуальный жилой дом в ур. Лососинное, кадастровый номер участка 10:20:0064701:551</t>
  </si>
  <si>
    <t>индивидуальный жилой дом по ул. Лежневой, в районе д. 13, кадастровый номер 10:01:0110147:20</t>
  </si>
  <si>
    <t>2-х квартирный жилой дом по ул. Ульянова, 6</t>
  </si>
  <si>
    <t>дополнительная мощность на магазин в помещении 30 по ул. Дзержинского, 28. Ранее присоединенная мощность 5 кВт. Общая максимальная 15 кВт</t>
  </si>
  <si>
    <t>индивидуальный жилой дом по ул. Прионежской, 5</t>
  </si>
  <si>
    <t>торговая палатка в районе д. 7 по ул. Пограничной</t>
  </si>
  <si>
    <t>индивидуальный жилой дом с электроплитой по ул. Мебельной, 20</t>
  </si>
  <si>
    <t>временное электроснабжение на период строительства индивидуального жилого дома в ТИЗ "Усадьба"(участок 340), кадастровый номер 10:01:0160104:211. Постоянные ТУ-518-Н от 13.11.13г. На 15 кВт.</t>
  </si>
  <si>
    <t>1 год</t>
  </si>
  <si>
    <t>4 месяца</t>
  </si>
  <si>
    <t>15 раб. дней</t>
  </si>
  <si>
    <t>дополнительная мощность на кафе по ул. Куйбышева, 17. Ранее присоединенная мощность 35 кВт. Общая 50 кВт.</t>
  </si>
  <si>
    <t>многоквартирный жилой дом (140 кВт) со встроенными помещениями оздоровительного центра (15 кВт) по ул. Фрунзе, 6А</t>
  </si>
  <si>
    <t>строительство пристройки к зданию №1А по пр. К.Маркса для размещения гостинично-туристического комплекса</t>
  </si>
  <si>
    <t>дополнительная мощность и изменение точки присоединения административно-торгового здания по ул. Балтийской, 1</t>
  </si>
  <si>
    <t>хозяйственный корпус по ул. Л.Толстого, 40, лит. Б (томограф 100 кВт (2 категория), служебные помещения 15 кВт (3 категории)</t>
  </si>
  <si>
    <t>временное электроснабжение на период строительства группы жилых домов на пересечении ул. Котовского и Белинского. Постоянные ТУ-35-В от 15.06.2011г.</t>
  </si>
  <si>
    <t>административное здание на пересечении пр. Первомайского и ул. Краснофлотской</t>
  </si>
  <si>
    <t>индивидуальный жилой дом по ул. Бородинской, в районе д. №30, кадастровый номер 10:01:0100105:125</t>
  </si>
  <si>
    <t xml:space="preserve">индивидуальный жилой дом в районе ул. Цветочной, кадастровый номер </t>
  </si>
  <si>
    <t>комплексное освоение в целях жилищного строительства в районе пересечения проспектов Комсомольского и Карельского</t>
  </si>
  <si>
    <t>дополнительная мощность на жилой дом по пр. К.Маркса, 12 для подключения электроплиты в кв. 59. Ранее присоединенная мощность 133,9 кВт. Общая максимальная 139,9 кВт</t>
  </si>
  <si>
    <t>торговый центр на пересечении ул. Древлянка с Лесным пр.</t>
  </si>
  <si>
    <t>индивидуальный жилой дом в ур. Лососинное, кадастровый номер участка 10:20:0064701:566</t>
  </si>
  <si>
    <t>индивидуальный жилой дом в районе ур. Лососинное, кадастровый номер участка 10:20:0064701:366</t>
  </si>
  <si>
    <t>индивидуальный жилой дом по ул. Пионерской, 35</t>
  </si>
  <si>
    <t>индивидуальный жилой дом по ул. Логмозерской наб., 18</t>
  </si>
  <si>
    <t>многоэтажный жилой дом со встроенными объектами торгового, бытового и общественного назначения по ул. Профсоюзов, 10</t>
  </si>
  <si>
    <t>дополнительная мощность на двухквартирный жилой дом в ур. Лососинное, кадастровый номер 10:20:0064701:167</t>
  </si>
  <si>
    <t>мазазин по Березовой аллее, 24, кв. 75</t>
  </si>
  <si>
    <t>временное электроснабжение теплохода по ул. Ригачина, 3, причал №3</t>
  </si>
  <si>
    <t>временное электроснабжение на период строительства индивидуального жилого дома по Вытегорскому ш., в районе д. 41-г, кадастровый номер 10:01:0140177:130. Постоянные ТУ-38-Н от 31.01.2014г.</t>
  </si>
  <si>
    <t>индивидуальный жилой дом в районе ул. Университетской, кадастровый номер 10:01:0120101:517</t>
  </si>
  <si>
    <t>индивидуальный жилой дом по вытегорскому ш., в районе д. №41-г, кадастровый номер 10:01:0140177:130. Ранее выданные ТУ-208-Н от 0.04.2012г. считать аннулированными</t>
  </si>
  <si>
    <t>светофорный объект на пересечении ул. Чапаева и Чкалова</t>
  </si>
  <si>
    <t>индивидуальный жилой дом по ул. Жасминовой, 5-Б</t>
  </si>
  <si>
    <t>индивидуальный жилой дом в пос. Кварцитный, по ул. Набережной, кадастровый номер участка 10:22:0010301:461</t>
  </si>
  <si>
    <t>временное электроснабжение на период строительства  многоквартирного жилого дома средней этажности со встроенными помещениями оздоровительного центра по ул. Фрунзе 6А. Постоянные ТУ-80-В от 13.12.13г.</t>
  </si>
  <si>
    <t>магазин непродовольственных товаров по пр. А.Невского, д. 26, кв. 7</t>
  </si>
  <si>
    <t>индивидуальный жилой дом по ул. Новой, 12</t>
  </si>
  <si>
    <t>индивидуальный жилой дом в ур. Лососинное, кадастровый номер 10:20:0064701:536</t>
  </si>
  <si>
    <t>индивидуальный жилой дом в районе ул. Логмозерской, кадастровый номер участка 10:01:0050169:134</t>
  </si>
  <si>
    <t>индивидуальный жилой дом в районе ул. Логмозерской, кадастровый номер 10:01:0050169:140</t>
  </si>
  <si>
    <t>индивидуальный жилой дом в районе ул. Логмозерской, кадастровый номер 10:01:0050169:139</t>
  </si>
  <si>
    <t>индивидуальный жилой дом в районе ул. Логмозерской, кадастровый номер 10:01:0050169:135</t>
  </si>
  <si>
    <t>индивидуальный жилой дом в районе ул. Сегежской, кадастровый номер 10:01:0170101:210</t>
  </si>
  <si>
    <t>индивидуальный жилой дом в пос. Кварцитный, ул. Набережная, д. 10</t>
  </si>
  <si>
    <t>пункт бытового обслуживания по 1-му Гвардейскому пер., кадастровый номер участка 10:01:170111</t>
  </si>
  <si>
    <t>дополнительная мощность на реконструкцию здания учебно-производственных мастерских ККСУВУ РК "Специализированной общеобразовательной школы №8" в г. Петрозаводске под специальное учреждение Федеральной миграционной службы для содержания иностранных граждан и лиц без гражданства, подлежащих административному выдворению за пределы РФ в форме принудительного выдворения за пределы РФ, депортации и реадмисии, расположенного по ул. 8-го Марта, 40. Ранее присоединенная мощность 20 кВт. Общая максимальная 60 кВт.</t>
  </si>
  <si>
    <t>многоквартирный жилой дом на пересечении ул. Ровио и Генерала Фролова</t>
  </si>
  <si>
    <t>дополнительная мощность на хозяйственный корпус по ул. Варламова, 25. Ранее присоединенная мощность 30кВт(3 кат.). Общая мощность 162 кВт. (50 кВт-2 кат., 82 кВт - 1 кат.)</t>
  </si>
  <si>
    <t>индивидуальный жилой дом в районе 5-го Родникового пер., кадастровый номер участка 10:01:180112:153</t>
  </si>
  <si>
    <t>индивиддуальный жилой дом в районе 5-го Родникового пер., кадастровый номер участка 10:01:180112:151</t>
  </si>
  <si>
    <t>индивиддуальный жилой дом в районе 5-го Родникового пер., кадастровый номер участка 10:01:180112:152</t>
  </si>
  <si>
    <t>индивидуальный жилой дом в районе ул. Рабочей, кадастровый номер 10:01:0050159:89</t>
  </si>
  <si>
    <t>изменение категории электроснабжения здания крытой стоянки автомашин по 6-му Гвардейскому пер., 7-А. Ранее выданные ТУ-936-Н от 30.11.99г. На мощность 70 кВт(третья категория).</t>
  </si>
  <si>
    <t>многоквартирный жилой дом в районе ул. Паустовского, кадастровый номер 10:01:120119:65</t>
  </si>
  <si>
    <t>многоквартирный жилой дом по 2-му Гвардейскому пер., д. 4</t>
  </si>
  <si>
    <t>многоквартирный жилой дом в районе ул. Лососинской, кадастровый номер участка 10:01:0010152:213</t>
  </si>
  <si>
    <t>временное электроснабжение на период жилищного строительства в районе пересечения проспектов Комсомольского и Карельского. Постоянные ТУ-60-В от 30.09.2013г.</t>
  </si>
  <si>
    <t>изменение точки присоединения 4-квартирного жилого дома по ул. Корабелов, 28</t>
  </si>
  <si>
    <t>индивидуальный жилой дом в пос. Устье (пос. Кварцитный), кадастровый номер 10:22:0010206:5</t>
  </si>
  <si>
    <t>индивидуальный жилой дом по ул. Сулажгорской, 28</t>
  </si>
  <si>
    <t>индивидуальный жилой дом в районе ур. Лососинное, кадастровый номер 10:20:0064701:690</t>
  </si>
  <si>
    <t>инидивидуальный жилой дом с мансардой по ул. Матросова, 18</t>
  </si>
  <si>
    <t>индивидуальный жилой дом по ул. Пионерской, напротив д. №23, кадастровый номер 10:01:0110109:23</t>
  </si>
  <si>
    <t>индивидуальный жилой дом в районе ул. Логмозерской, кадастровый номер участка 10;01:0050168:130</t>
  </si>
  <si>
    <t>индивидуальный жилой дом по ул. Некрасова, 13</t>
  </si>
  <si>
    <t>нежилое помещение 3-Н по ул. Сегежской, д. 6</t>
  </si>
  <si>
    <t>газораспределительный пункт в г. Петрозаводске, по ул. Луначарского, рядом с д. 63 и 65</t>
  </si>
  <si>
    <t>индивидуальный жилой дом с электроплитой и водонагревателем по ул. Дачной, д. 23</t>
  </si>
  <si>
    <t>индивидуальный жилой дом в районе ул. Щербакова, кадастровый номер участка 10:01:0140177:138</t>
  </si>
  <si>
    <t>индивидуальный жилой дом в районе ул. Дачной, кадастровый номер участка 10:01:0050142:48</t>
  </si>
  <si>
    <t>индивидуальный жилой дом по ул. Революционной, 48</t>
  </si>
  <si>
    <t>рекламная конструкция по пр. Лесному, кадастровый номер участка 10:01:0110176:36</t>
  </si>
  <si>
    <t>временное электроснабжение на период строительства многоквартирного жилого дома в районе ул. Лососинской, кадастровый номер 10:01:0010152:213. Постоянные ТУ-56-Н от 17.02.2014</t>
  </si>
  <si>
    <t>индивидуальный жилой дом в ТИЗ "Усадьба", в районе ул. Лиственной, кадастровый номер участка 10:01:0160104:94, участок 100</t>
  </si>
  <si>
    <t>автостоянка по ул. Коммунальной в районе кадастрового квартала 10:01:01 01 54</t>
  </si>
  <si>
    <t>дополнительная мощность на здание ТЦ "Столица" по Лососинскому ш., 26 в связи с увеличением мощности на неилое помещение на 1 этаже здания. Ранее присоединенная мощность на помещение - 18 кВт, на здание - 530 кВт. Общая максимальная мощность на помещение - 100 кВт, на здание - 612 кВт.</t>
  </si>
  <si>
    <t>индивидуальный жилой дом по ул. Молодежной, 4</t>
  </si>
  <si>
    <t>дополнительная мощность на здание по ул. Варламова, 27 в связи с увеличением мощности на встроенные помещения. Ранее присоединенная мощность 20 кВт. Общая максимальная 130 кВт</t>
  </si>
  <si>
    <t>индивидуальный жилой дом в районе СКЗ, кадастровый номер 10:01:0220116:106</t>
  </si>
  <si>
    <t>индивидуальный жилой дом в районе пересечения ул. Гвардейской и 2го пер. Гвардейского, кад. 10:01:0170110:26</t>
  </si>
  <si>
    <t>индивидуальный жилой дом в районе д.№41г по Вытегорскому ш., кадастровый номер участка 10:01:14 01 77:080</t>
  </si>
  <si>
    <t>АГЗС по пр. Карельскому в районе пересечения с ул. Питкярантской</t>
  </si>
  <si>
    <t>временное электроснабжение на период строительства многоквартирного жилого дома в районе ул. Паустовского. Постоянные ТУ-14-В от 13.02.2014г.</t>
  </si>
  <si>
    <t>индивидуальный жилой дом по ул. Мебельной, между домами 45 и 47</t>
  </si>
  <si>
    <t>индивидуальный жилой дом по ул. Островского, 75</t>
  </si>
  <si>
    <t>индивидуальный жилой дом по ул. Скалистой в пос. Кварцитном, кадастровый номер участка 10:22:0010301:79</t>
  </si>
  <si>
    <t>Резервное электроснабжение существующего цеха по обработке камня по ул. Заводской, 4. Ранее присоединенная мощность 200 кВт (третья категория с ТП-559).</t>
  </si>
  <si>
    <t>индивидуальный жилой дом в районе д.№3 по ул. Тимоскайнена</t>
  </si>
  <si>
    <t>дополнительная мощность на здание торгового центра в районе ул. Володарского, 17. Ранее выданные ТУ-1-В от 18.01.01г. На 135 кВт. Общая максимальная мощность 160 кВт</t>
  </si>
  <si>
    <t>изменение категорийности логистического центра в районе гипермаркета "Сигма" по пр. Лесному, 47. Ранее выданные ТУ-33-В от 27.04.12г. Считать аннулированными.</t>
  </si>
  <si>
    <t>дополнительная мощность и изменение точки присоединения административного здания по ул. Гоголя, д. 56. Ранее присоединенная мощность 25 кВт с ТП-550.</t>
  </si>
  <si>
    <t>рекламная кострукция в районе здания №23 по ул. Правды</t>
  </si>
  <si>
    <t>открытая стоянка автотранспорта в районе ул. Нойбранденбургской, кадастровый номер участка 10:01:180104:022</t>
  </si>
  <si>
    <t>индивидуальный жилой дом в районе Сулажгорского кирпичного завода, кадастровый номер 10:01:0220120:26</t>
  </si>
  <si>
    <t>магазин в подвальном помещении по ул. Правды, д. 26</t>
  </si>
  <si>
    <t>открытая стоянка автотранспорта по ул. Древлянка, кадастровый номер участка 10:01:120102:30</t>
  </si>
  <si>
    <t>индивидуальный жилой дом в районе ул. Сулажгорского кирпичного завода, кадастровый номер 10:01:0220120:47</t>
  </si>
  <si>
    <t>индивидуальный жилой дом в районе д.№21А по ул. Сулажгорского кирпичного завода, кадастровый номер участка 10:01:0220105:119</t>
  </si>
  <si>
    <t>индивидуальный жилой дом в районе ур. Лососинное, кадастровый номер участка 10:20:0064701:687</t>
  </si>
  <si>
    <t>временное электроснабжение цирка-шапито в районе ул. Чапаева и Муезерской</t>
  </si>
  <si>
    <t>14-квартирный жилой дом по ул. Речной, у д. №49</t>
  </si>
  <si>
    <t>индивидуальный жилой дом в районе ул. Рабочей, кадастровый номер участка 10:01:0050166:18</t>
  </si>
  <si>
    <t>индивидуальный жилой дом по ул. Сулажгоского кирпичного завода, 23</t>
  </si>
  <si>
    <t>индивидуального жилого дома в районе ул. Хейкконена, кад. 10:01:0120122:59</t>
  </si>
  <si>
    <t>индивидуального жилого дома в районе ул. Рябиновой, кад. 10:01:0120110:94</t>
  </si>
  <si>
    <t>индивидуальный жилой дом на месте д. №31 по ул. Мончегорской, на пересечении с ул. Чехова, кадастровый номер 10:01:0140137:35</t>
  </si>
  <si>
    <t>дополнительная мощность на индивидуальный жилой дом по ул. Прионежской, 13. Ранее выданные ТУ-695-Н от 06.06.06г. На 5 кВт.</t>
  </si>
  <si>
    <t>индивидуальный жилой дом в районе ул. Рабочей, кадастровый номер 10:01:0050159:100</t>
  </si>
  <si>
    <t>отделение почтовой связи во встроенно-пристроенном помещении на первом этаже по ул. Пограничной, 7</t>
  </si>
  <si>
    <t>автомоечный комплекс для легкового автотранспорта в районе Суоярвского шоссе</t>
  </si>
  <si>
    <t xml:space="preserve">индивидуального жилого дома по ул. Пионерская, д. 49 </t>
  </si>
  <si>
    <t>индивидуальный жилой дом в районе ул. Паустовского, кадастровый номер 10:01:120119:051</t>
  </si>
  <si>
    <t>индивидуальный жилой дом в ТИЗ "Усадьба", кадастровый номер 10:01:0160105:215</t>
  </si>
  <si>
    <t>четырехквартирный жилой дом по ул. Ломомносова, 10</t>
  </si>
  <si>
    <t>временное электроснабжение индивидуального жилого дома по ул. Сулажгорского кирпичного завода, 23. Постоянные ТУ-109-Н от 08.04.2014г.</t>
  </si>
  <si>
    <t>индивидуальный жилой дом в районе ул. Сулажгорского кирпичного завода, кадастровый номер участка 10:01:0220105:121</t>
  </si>
  <si>
    <t>помещение 3-Н по пр. А.Невского, 73</t>
  </si>
  <si>
    <t>дополнительная мощность на ангар по ул. Лыжная и изменение точки присоединения. Ранее выданные ТУ-537-Н от 2007г. На 60 кВт считать аннулиролванными.</t>
  </si>
  <si>
    <t>автомойка в районе ул. Правды, кадастровый номер участка 10:01:0130113:120</t>
  </si>
  <si>
    <t>дополнительная мощность на виварий по ул. Красноармейской, 31-б. Ранее присоединенная мощность 100 кВт. Общая максимальная - 150 кВт</t>
  </si>
  <si>
    <t>индивидуальный жилой дом по ул. Муезерской, 32-а, кадастровый номер участка 10:01:0110102:57</t>
  </si>
  <si>
    <t>дополнительная мощность на здание по ул. Ватутина, 33-а. Ранее присоединенная мощность 15 кВт по ТУ-24-Н от 01.02.11г. Общая максимальная мощность 20 кВт.</t>
  </si>
  <si>
    <t>5-ти секционный блокированный жилой дом по ул. Логмозерской, 2</t>
  </si>
  <si>
    <t>изменение точки присоединения здания гаража-профилактория в Южной промзоне</t>
  </si>
  <si>
    <t>дополнительная мощность на двухквартирный жилой дом по ул. Солнечной, 25. Ранее присоединенная мощность 20 кВт. Общая мощность 80 кВт (помещение 1- 45 кВт, помещение - 2- 35 кВт)</t>
  </si>
  <si>
    <t>индивидуальный жилой дом в районе ул. Сулажгорского кирпичного завода, кадастровый номер 10:01:0220106:156</t>
  </si>
  <si>
    <t>индивидуальный жилой дом по ул. Революционной, в районе д. 96, кадастровый номер участка 10:01:0050138:18</t>
  </si>
  <si>
    <t>индивидуальный жилой дом в районе ул. Сулажгорского кирпичного завода, кадастровый номер 10:01:0220106:157</t>
  </si>
  <si>
    <t>индивидуальный жилой дом по ул. Сулажгорского кирпичного завода, 29. Ранее выданные ТУ-775-Н от 1998г. На 5 кВт. Общая максимальная мощность 15 кВт</t>
  </si>
  <si>
    <t>индивидуальный жилой дом в районе ул. Сегежской, кадастровый номер 10:01:170101:46</t>
  </si>
  <si>
    <t>индивидуальный жилой дом по ул. Революционной, 34</t>
  </si>
  <si>
    <t>помещение №4 по пр. Первомайскому, д. 66</t>
  </si>
  <si>
    <t>цех по переработке ТБО в Южной промзоне , лит. Б</t>
  </si>
  <si>
    <t>4-х квартирный жилой дом по ул. Сосновой, 11</t>
  </si>
  <si>
    <t>индивидуальный жилой дом в районе ур. Лососинное, кадастровый номер участка 10:20:0064701:688</t>
  </si>
  <si>
    <t>гараж в пос. Кварцитный Прионежского района, кад. № уч. 10:22:0010301:465</t>
  </si>
  <si>
    <t>двухквартирный жилой дом по ул. Кольцевой, в районе д. №4, кадастровый номер 10:01:0050163:5</t>
  </si>
  <si>
    <t>дополнительная мощность на аптеку в здании по пр. Октябрьскому, д. 9.</t>
  </si>
  <si>
    <t>ИЖД по ул. Логмозерской, кадастровый номер 10:01:0050158:89</t>
  </si>
  <si>
    <t>ИЖД по ул. 9-го Января, 46</t>
  </si>
  <si>
    <t>ИЖД с электроотоплением и водонагревателем по ул. Раевского, 23</t>
  </si>
  <si>
    <t>ИЖД в районе ул. Рабочей, кад. номер уч. 10:01:0050160:109</t>
  </si>
  <si>
    <t>ИЖД по 5-му Родниковому пер., рядом с домом № 32</t>
  </si>
  <si>
    <t>временное электроснабжение цирка-шапито на пересечении ул. Чапаева и Муезерской</t>
  </si>
  <si>
    <t>Тех. присоединение к электр. сетям индивидуального жилого дома  по ул. Жасминовая, д. 3в</t>
  </si>
  <si>
    <t>Тех. присоединение к электр. сетям индивидуального жилого дома  в районе ул. СКЗ, кад. 10:01:0220106:166</t>
  </si>
  <si>
    <t>индивидуальный жилой дом по ул. Челюскинцев на пересечении с 4-м Гвардейским пер., кадастровый номер 10:01:170117:26</t>
  </si>
  <si>
    <t>дополнительная мощность индивидуальных коттеджей по ул. Паустовского-Фонтанному пр.</t>
  </si>
  <si>
    <t>дополнительная мощность на квартал многоэтажных жилых домов со встроенно-пристроенными помещениями в микрорайоне Древлянка 2</t>
  </si>
  <si>
    <t>дополнительная мощность на административное здание по ул. Володарского, д. 26. Ранее присоединенная мощность 100 кВт. Общая максимальная 150 кВт</t>
  </si>
  <si>
    <t>индивидуальный жилой дом по ул. Некрасова, 27-а</t>
  </si>
  <si>
    <t>швейная мастерская по ул. Державина, д. 5, пом 1Н</t>
  </si>
  <si>
    <t>2-кв. ЖД по Вытегорскому ш., д. 104</t>
  </si>
  <si>
    <t>ИЖД в районе ул. Борнаволокской, кад. номер уч. 10:01:0050172:85</t>
  </si>
  <si>
    <t>Тех. присоединение к электр. сетям индивидуального жилого дома  в районе ул. СКЗ, кад. 10:01:0220117:56</t>
  </si>
  <si>
    <t>Тех. присоединение к электр. сетям магазина по пр. Ленина, 17 (доп. мощность)</t>
  </si>
  <si>
    <t>рекламная конструкция - LED-экран в районе д. 37 по пр. А. Невского</t>
  </si>
  <si>
    <t>Тех. присоединение к электр. сетям автостоянки по ул. Петрова, напротив д. 13 (доп. мощность)</t>
  </si>
  <si>
    <t>ИЖД по пер. Заречному, 8</t>
  </si>
  <si>
    <t>Тех. присоединение к электр. сетям рекламной конструкции – LED экрана по пр. Лесному в районе пересечения с ул. Сыктывкарской</t>
  </si>
  <si>
    <t>Тех. присоединение к электр. сетям рекламной конструкции – LED экрана по ул. Ланачарского</t>
  </si>
  <si>
    <t>индивидуальный жилой дом в районе ул. Сулажгорского кирпичного завода, кадастровый номер участка 10:01:0220116:104</t>
  </si>
  <si>
    <t>гостиничный комплекс со встроенными помещениями торговли, общественного питания и офисами в районе транспортной развязки Лесного пр. , Суоярвского ш. и ул. Халтурина</t>
  </si>
  <si>
    <t>индивидуальный жилой дом в ТИЗ "Усадьба", ул. Калиновая, д. 40 (уч. №62")</t>
  </si>
  <si>
    <t>временное электроснабжение на период строительства двух блокированных жилых домов по ул. Тимоскайнена, напротив д. № 2 и 4, кадастровый номера 10:01:0050132:55 и 10:01:0050132:56. Постоянные ТУ-443-Н от 24.09.13г.</t>
  </si>
  <si>
    <t>дополнительная мощность на здание дома природы в виде аналога памятника архитекьтуры по ул. Куйбышева, 28. Ранее выданные ТУ-375-Н от 11.07.2012г.</t>
  </si>
  <si>
    <t>дополнительная мощность на автосервис по ул. Новосулажгорской, 23. Ранее присоединенная мощность 5 кВт. Общая максимальная мощность 100 кВт.</t>
  </si>
  <si>
    <t>два среднеэтажных жилых дома в районе Лососинского шоссе, кадастровый номер участка 10:01:0110169:204, и по ул. Черняховского, кадастровый номер участка 10:01:0110169:205</t>
  </si>
  <si>
    <t>индивидуальный жилой дом по ул. Челюскинцев, д. 4</t>
  </si>
  <si>
    <t>дополнительная мощность на индивидуальный жилой дом по ул. 9-го Января, д. 64</t>
  </si>
  <si>
    <t>индивидуальный жилой дом в районе ул. Рабочей, кадастровый номер 10:01:0050159:98</t>
  </si>
  <si>
    <t>индивидуальный жилой дом по ул. Короленко, напротив д. №9А, кадастровый номер участка 10:01:140175:045</t>
  </si>
  <si>
    <t>индивидуальный жилой дом в районе ул. Рабочей, кадастровый номер 10:01:0050169:97</t>
  </si>
  <si>
    <t>индивидуальный жилой дом в районе ул. Борнаволокской, кадастровый номер 10:01:0050166:30</t>
  </si>
  <si>
    <t>индивидуальный жилой дом в районе ул. Сулажгорского кирпичного завода, кадастровый номер 10:01:220103:25</t>
  </si>
  <si>
    <t>индивидуальный жилой дом в районе ул. Тенистой, ТИЗ "Усадьба", кадастровый номер 10:01:0160105:419</t>
  </si>
  <si>
    <t>индивидуальный жилой дом в районе д.32 по ул. Скалистой, кадастровый номер 10:01:0050116:13</t>
  </si>
  <si>
    <t>индивидуальный жилой дом в ТИЗ "Усадьба", в районе ул. Лиственной, кадастровый номер 10:01:0160104:70, участок №341</t>
  </si>
  <si>
    <t>индивидуальный жилой дом в ТИЗ "Усадьба", в районе ул. Усадебной, кадастровый номер участка 10:01:0160105:435</t>
  </si>
  <si>
    <t>индивидуальный жилой дом в ур. Лососинное, кадастровый номер участка 10:20:0064701:532</t>
  </si>
  <si>
    <t>0,5 года</t>
  </si>
  <si>
    <t>индивидуальный жилой дом в районе д. №35 по ул. Рабочей, кадастровый номер 10:01:0050161:25</t>
  </si>
  <si>
    <t>временное электроснабжение на период строительства среднеэтажного жилого дома по Лососинскому ш., кадастровый номер участка 10:01:0110169:204</t>
  </si>
  <si>
    <t>индивидуальный жилой дом в районе ул. Муезерской, кадастровый номер 10:01:0110108:203</t>
  </si>
  <si>
    <t>Тех. присоединение к электр. сетям многоквартирного жилого дома на пересечении ул. Паустовского и Сиреневой, кад. 10:01:120118:41</t>
  </si>
  <si>
    <t>Тех. присоединение к электр. сетям общественного центра по бул. Интернационалистов, д. 13 (доп. мощность)</t>
  </si>
  <si>
    <t>Тех. присоединение к электр. сетям индивидуального жилого дома  по ул. Р. Рождественского, кад. 10:01:0100119:184</t>
  </si>
  <si>
    <t>базовая станция сотовой связи по ул. Ленинградской, кадастровый номер участка 10:01:0020104:302</t>
  </si>
  <si>
    <t>базовая станция сотовой связи по ул. Ломоносова, д. 63</t>
  </si>
  <si>
    <t>индивидуальный жилой дом в районе ул. Борнаволокской, кадастровый номер 10:01:0050166:29</t>
  </si>
  <si>
    <t>индивидуальный жилой дом по ул. Паустовского, рядом с д.№38, кадастровый номер участка 10:01:0120118:46</t>
  </si>
  <si>
    <t>временное электроснабжение на период строительства многоквартирного жилого дома по ул. Антикайнена, 45</t>
  </si>
  <si>
    <t>служебное помещение по ул. Волховской, 12/25, пом. 79</t>
  </si>
  <si>
    <t>индивидуальный жилой дом по пер. Ладвинскому, 18</t>
  </si>
  <si>
    <t>индивидуальный жилой дом в районе ул. Р.Рождественского, кадастровый номер участка, кадастровый номер участка 10:01:0100119:60</t>
  </si>
  <si>
    <t>гаражные боксы ГСК "Мираж" по ул. Архипова в районе радиозавода</t>
  </si>
  <si>
    <t>дополнительная мощность на индивидуальный жилой дом по пер. Озерному, д. 3</t>
  </si>
  <si>
    <t>индивидуавльный жилой дом в ТИЗ "Усадьба", кадастровый номер 10:01:0160105:228</t>
  </si>
  <si>
    <t>индивидуальный жилой дом в ТИЗ "Усадьба", кадастровый номер 10:01:0160104:71</t>
  </si>
  <si>
    <t>офис-магазин по ул. Горького, 20, кв. 21 и 22</t>
  </si>
  <si>
    <t>дополнительная мощность на трехквартирный жилой дом по ул. Прионежской, 36 (на кв. 1 - 4 кВт, на кв. 2 - 7 кВт, на кв. 3 - 4 кВт)</t>
  </si>
  <si>
    <t>индивидуальный жилой дом в районе ул. Борнаволокской, кадастровый номер 10:01:0050166:28</t>
  </si>
  <si>
    <t>дополнительная мощность на телекоммуникационное оборудование в районе транспортной развязки ул. Шотмана и Чапаева</t>
  </si>
  <si>
    <t>дополнительная мощность на телекоммуникационное оборудование по ул. Лисицыной, 28</t>
  </si>
  <si>
    <t>дополнительная мощность на телекоммуникационное оборудование в районе д. №1А по ул. Московской</t>
  </si>
  <si>
    <t>дополнительная мощность на телекоммуникационное оборудование в районе д. №40 по ул. Березовая аллея</t>
  </si>
  <si>
    <t>дополнительная мощность на телекоммуникационное оборудование в районе д. №11 по наб. Гюллинга</t>
  </si>
  <si>
    <t>дополнительная мощность на телекоммуникационное оборудование в районе д. №19 по ул. Варламова</t>
  </si>
  <si>
    <t>дополнительная мощность на телекоммуникационное оборудование в районе д. № 5 по ул. Державина</t>
  </si>
  <si>
    <t>дополнительная мощность на телекоммуникационное оборудование в районе д. № 8 по Лососинскому ш.</t>
  </si>
  <si>
    <t>дополнительная мощность на телекоммуникационное оборудование в районе д. № 43 по ул. Чапаева</t>
  </si>
  <si>
    <t>дополнительная мощность на телекоммуникационное оборудование в районе д. № 30А попр. Первомайскому</t>
  </si>
  <si>
    <t>дополнительная мощность на телекоммуникационное оборудование в районе д. № 27 по пр. Ленина</t>
  </si>
  <si>
    <t>дополнительная мощность на нежилое помещение по наб. Варкауса, д. 25, пом. 39</t>
  </si>
  <si>
    <t>индивидуальный жилой дом в ТИЗ "Усадьба", кадастровый номер 10:01:0160104:72</t>
  </si>
  <si>
    <t>торговая точка на пересечении ул. Инженерной и пр. Октябрьского</t>
  </si>
  <si>
    <t>доп. мощность на многоквартирный жилой дом по Вытегорскому ш.. между д. 78А и 76А. Общая мощность 110 кВт</t>
  </si>
  <si>
    <t>ангар по ул. Л.Чайкиной, 23 А</t>
  </si>
  <si>
    <t>индивидуальный жилой дом в районе ул. Логмозерской, кадастровый номер 10:01:0050158:90</t>
  </si>
  <si>
    <t>временное электроснабжение цирковой площадки  по ул. Чапаева, в районе автовокзала</t>
  </si>
  <si>
    <t>дополнительная мощность на магазин по пл. гагарина, 2 в помещении 72. Ранее присоединенная мощность 9 кВт. Общая максимальная 15 кВт.</t>
  </si>
  <si>
    <t>дополнительная мощность на жилой дом по ул. Антикайнена, 20 в связи с установкой электроплиты в кв. 5</t>
  </si>
  <si>
    <t>временное электроснабжение бытовки на период строительства индивидуального жилого дома на месте д. №31 по ул. Мончегорской, на пересечении с ул. Чехова, кадастровый номер 10:01:0140137:35. Постоянные ТУ-117-Н от 17.04.2014г. На 15 кВт.</t>
  </si>
  <si>
    <t>индивидуальный жилой дом в районе ул. Рабочей, кадастровый номер участка 10:01:0050159:102</t>
  </si>
  <si>
    <t>индивидуальный жилой дом в районе ул. Логмозерской, кадастровый номер 10:01:0050159:81</t>
  </si>
  <si>
    <t>индивидуальный жилой дом в Прионежском районе, урочище Лососинное, кадастровый номер 10:20:0064701:689</t>
  </si>
  <si>
    <t>изменение точки присоединения и уменьшение мощности коллективного овощехранилища по ул. Крылова. Ранее выданные ТУ на 7 кВт от сетей РМЗ считать аннулированными</t>
  </si>
  <si>
    <t>индивидуальный жилой дом в районе ул. Рабочей, кадастровый номер участка 10:01:0050159:101</t>
  </si>
  <si>
    <t>нежилое помещение №7 по наб. Варкауса, дом б/н, под гараж</t>
  </si>
  <si>
    <t>временное электроснабжение на период строительства индивидуального жилого дома в районе ул. Рабочей, кадастровый номер участка 10:01:0050166:18. Постоянные ТУ-106-Н от 04.04.2014г.</t>
  </si>
  <si>
    <t>причалы №4,5,6,7,8,9 по ул. Ригачина, 9</t>
  </si>
  <si>
    <t>дополнительная мощность на временное электроснабжение на период строительства жилых домов в районе пересечения пр. А.Невского и ул. Калинина. Ранее присоединенная мощность 50 кВт. Общая максимальная 120 кВт.</t>
  </si>
  <si>
    <t>индивидуальный жилой дом в районе Петрозаводского ш., по ул. Молодежной, напротив д. №4, кадастровый номер участка 10:01:0050151:20</t>
  </si>
  <si>
    <t>индивидуальный жилой дом в районе урочища Лососинного, кадастровый номер 10:20:0064701:678</t>
  </si>
  <si>
    <t>Временное электроснабжение на период строительства многоквартирного жилого дома на пересечении ул. Суворова и Лежневой. Постоянные ТУ-546-Н от 25.11.2013г.</t>
  </si>
  <si>
    <t>двухквартирный жилой дом по ул. Короленко, 8</t>
  </si>
  <si>
    <t>склад в районе Пряжинского ш., кадастровый номер участка 10:01:0240102:130</t>
  </si>
  <si>
    <t>индивидуальный жилой дом в п. Кварцитный (пос. Устье), кадастровый номер участка 10:22:0010207:13</t>
  </si>
  <si>
    <t>дополнительная мощность на электроснабжение некоммерческого товарищества в урочище Лососинном</t>
  </si>
  <si>
    <t>индивидуальный жилой дом в районе ул. Сулажгорского кирпичного завода, кадастровый номер участка 10:01:0220117:84</t>
  </si>
  <si>
    <t>дополнительная мощность на помещение стоматологической клиники в нежилых помещениях 1,2,4,5,10,24-32 по пр. Ленина, 18б. Ранее присоединенная мощность 12 кВт. Общая максимальная мощность 30 кВт.</t>
  </si>
  <si>
    <t>индивидуальный жилой дом в районе ур. Лососинного, кадастровый номер 10:20:0064701:679</t>
  </si>
  <si>
    <t>индивидуальный жилой дом в районе урочища Лососинного, кадастровый номер 10:20:0064701:680</t>
  </si>
  <si>
    <t>индивидуальный жилой дом в районе урочища Лососинного, кадастровый номер 10:20:0064701:671</t>
  </si>
  <si>
    <t>дополнительная мощность на двухквартирный жилой дом по ул. Сулажгорской, 78 в связи с присоединением квартиры №2. Ранее присоединенная мощность на кв. № 1- 7,5 кВт. Общая максимальная мощность 15 кВт.</t>
  </si>
  <si>
    <t>индивидуальный жилой дом в районе ул. Рабочей, кадастровый номер участка 10:01:0050159:117</t>
  </si>
  <si>
    <t>индивидуальный жилой дом в ТИЗ "Усадьба", по ул. Лиственной, кадастровый номер участка 10:01:0160105:411</t>
  </si>
  <si>
    <t>индивидуальный жилой дом в районе ул. Сулажгорского кирпичного завода, кадастровый номер участка 10:01:0220116:77</t>
  </si>
  <si>
    <t>блокированный жилой дом в районе ул. 9-го Января, кадастровый номер участка 10:01:0040103:27</t>
  </si>
  <si>
    <t>доп. мощность на временное электроснабжение на период строительства двух среднеэтажных домов по Лососинскому ш., кад. номер 10:01:0110169:204 и Черняховского, кад. 10:01:0110169:205. Ранее выданные 193-Н от 17.06.2014 на 60 кВт. Постоянные ТУ-44-В от 02.06.2014г.</t>
  </si>
  <si>
    <t>индивидуальный жилой дом по ул. Логмозерской, кадастровый номер участка 10:01:050170:023</t>
  </si>
  <si>
    <t>двухквартирный жилой дом в ТИЗ "Усадьба" по ул. Лиственной, кадастровый номер участка 10:01:0160104:89</t>
  </si>
  <si>
    <t>дополнительная мощность на садоводческое некоммерческое товарищество (43 участка). Ранее присоединенная мощность 255 кВт. Общая максимальная мощность 600 кВт</t>
  </si>
  <si>
    <t>временное ЭС на период реконструкции монумента "Воинам, партизанам и подпольщикам Карелии" в районе пересечения ул. Гоголя и Энгельса</t>
  </si>
  <si>
    <t>индивидуальный жилой дом в ТИЗ "Усадьба", в районе ул. Усадебной, кадастровый номер участка 10:01:0160105:252</t>
  </si>
  <si>
    <t>многокваритрный жилой дом в районе ул. Паустовского, кадстровый номер участка 10:01:0120119:65</t>
  </si>
  <si>
    <t>индивидуальный жилой дом в ТИЗ "Усадьба", кадастровый номер участка 10:01:160105:184</t>
  </si>
  <si>
    <t>временное электроснабжение на период строительства 5-секционного блокированного дома по ул. Логмозерской, 2, кадастровый номер участка 10:01:0050158:82. Постоянные ТУ-34-В от 14.04.2014г.</t>
  </si>
  <si>
    <t>блок-секция №2 по ул. Хейкконена, 33. Ранее выданные ТУ-694-Н от 06.06.2006г. считать аннулированными.</t>
  </si>
  <si>
    <t>дополнительная мощность на 3-квартирный жилой дом по ул. Ватутина, 46. Ранее присоединенная мощность 15 кВт по ТУ-478-Н от 05.09.2012г.</t>
  </si>
  <si>
    <t>базовая станция сотовой связи по ул. Кирова, 44</t>
  </si>
  <si>
    <t>дополнительная мощность на ресторан быстрого обслуживания "КFC" по пр. ленина, 27. Ранее присоединенная мощность 80 кВт. Общая максимальная мощность 200 кВт.</t>
  </si>
  <si>
    <t>базовая станция сотовой связи по пер. Хвойному, 5</t>
  </si>
  <si>
    <t>ресторан быстрого обслуживания "КFC" по ул. Университетской, 1, помещения №4,5,6</t>
  </si>
  <si>
    <t>дополнительная мощность на индивидуапльный жилой дом по ул. Мебельной, 17</t>
  </si>
  <si>
    <t>индивидуальный жилой дом в районе ул. Р.Рождественского, кадастровый номер участка 10:01:0100119:280</t>
  </si>
  <si>
    <t>индивидуальный жилой дом в ТИЗ "Усадьба", в районе ул. Тенистой, кадастровый номер участка 10:01:0160104:199</t>
  </si>
  <si>
    <t>индивидуальный жилой дом в районе ул. Сулажгорского кирпичного завода, кадастровый номер участка 10:01:0220106:159</t>
  </si>
  <si>
    <t>магазин "Пятерочка" в районе ул. Антонова и ул. Корабелов, кадастровый номер участка 10:01:0170104:96</t>
  </si>
  <si>
    <t>ИЖД в районе ул. Рабочей, кад. номер уч. 10:01:0050159:116</t>
  </si>
  <si>
    <t>индивидуальный жилой дом в районе дома № 6 по наб. Логмозерской, кадастровый номер участка 10:01:050159:82</t>
  </si>
  <si>
    <t>индивидуальный жилой дом в ТИЗ "Усадьба", в районе ул. Лиственной кадастровый номер участка 10:01:160104:153</t>
  </si>
  <si>
    <t>Стоянка судна в районе ул. Ригачина, 25</t>
  </si>
  <si>
    <t>дополнительная мощность на пекарню по Шуйскому ш., 4-а и 4-б. Ранее присоединенная мощность по ТУ-521-Н от 15.11.13г. - 80 кВт. Общая максимальная мощность 120 кВт.</t>
  </si>
  <si>
    <t>индивидуальный жилой дом в районе ул . Сулажгорского кирпичного завода, кадастровый номер участка 10:01:0220120:37</t>
  </si>
  <si>
    <t>офисное помещение на первом этаже здания №71 по пр. А.Невского</t>
  </si>
  <si>
    <t>мастерская по ремонту мебели по пр. А.Невского, 71 на первом этаже</t>
  </si>
  <si>
    <t>дополнительная мощность на индивидуальный жилой дом по ул. Борнаволокской, 8а. Ранее выданные ТУ-885-Н от 09.10.1998г. На 5 кВт.</t>
  </si>
  <si>
    <t>дополнительная мощность на индивидуальный жилой дом по ул. Каменоборской, 34</t>
  </si>
  <si>
    <t>индивидуальный жилой дом в районе ул. Борнаволокской, кадастровый номер участка 10:01:0050172:84</t>
  </si>
  <si>
    <t>дополнительная мощность на резервное электроснабжение здания по ул. Чапаева, 3а. Ранее выданные ТУ-469-Н от 17.04.2006г. На 30 кВт. Основное электроснабжение от ТП-575 (45 кВт).</t>
  </si>
  <si>
    <t>индивидуальный жилой дом по ул. Муезерской, рядом с домом 116.</t>
  </si>
  <si>
    <t>временное электроснабжение на период строительства многоквартирного жилого дома по ул. Сулажгорской, 29. Постоянные ТУ-372-Н от 23.08.2014г.</t>
  </si>
  <si>
    <t>дополнительная мощность на магазин по ул. Березовая аллея, 25, кв. 40</t>
  </si>
  <si>
    <t>дополнительная мощность на двухквартирный жилой дом по 3-му Радужному пр., кадстровый номер участка 10:01:100130:025. Ранее выданные ТУ-250-Н от 28.04.2012г. На 15 кВт. Общая мощность 30 кВт.</t>
  </si>
  <si>
    <t>индивидуальный жилой дом по ул. Короленко, 27. Ранее присоединенная мощность 3 кВт.</t>
  </si>
  <si>
    <t>дополнительная мощность на индивидуальный жилой дом в Прионежском районе, по Пряжинскому шоссе, вблизи ДНТ "Девяточка", кадастровый номер 10:20:0031401:747</t>
  </si>
  <si>
    <t>12-квартирный жилой дом в районе ул. Речной, кадастровый номер участка 10:01:0200145:15</t>
  </si>
  <si>
    <t>дополнительная мощность на индивидуальный жилой дом по ул. Федора Тимоскайненна, 9. Ранее выданные ТУ-748-Н от 09.06.2005 на 3 кВт.</t>
  </si>
  <si>
    <t>двухквартирный жилой дом по ул. Муезерской, 30</t>
  </si>
  <si>
    <t>офисное помещение №40 по ул. Правды, 29</t>
  </si>
  <si>
    <t>индивидуальный жилой дом в районе ул. Сулажгорского кирпичного завода, кадастровый номер участка 10:01:0220106:158</t>
  </si>
  <si>
    <t>индивидуальный жилой дом в районе д. №24 и 26 по 5-му Родниковому пер., кад. номер участка 10:01:18 01 12: 139</t>
  </si>
  <si>
    <t>временное электроснабжение на период строительства магазина "Пятерочка" в районе ул. Антонова и Корабелов. Постоянные ТУ-277-Н от 19.08.2014г.</t>
  </si>
  <si>
    <t>индивидуальный жилой дом в районе ул. Лучистой, кадастровый номер участка 10:01:10 01 30:021</t>
  </si>
  <si>
    <t>дополнительная мощность на магазин в помещении на первом этаже по пр. Октябрьскому, 7. Ранее выданные ТУ-1107-Н от 08.09.03г. На 8 кВт</t>
  </si>
  <si>
    <t>индивидуальный жилой дом в районе ул. Борнаволокской, кадастровый номер участка 10:01:0000000:14763</t>
  </si>
  <si>
    <t>6 месяца</t>
  </si>
  <si>
    <t>0.5 года</t>
  </si>
  <si>
    <t>индивидуальный жилой дом по ул. Усадебной, в ТИЗ "Усадьба", кадастровый номер участка 10:01:160105:188</t>
  </si>
  <si>
    <t>индивидуальный жилой дом по Карьерному проезду, 2</t>
  </si>
  <si>
    <t>шлагбаум №1 по ул. Благодатной</t>
  </si>
  <si>
    <t>шлагбаум №2 по ул. Благодатной</t>
  </si>
  <si>
    <t>индивидуальный жилой дом в районе урочища Лососинного, кадастровый номер участка 10:20:064701:441</t>
  </si>
  <si>
    <t>индивидуальный жилой дом в районе ул. Логмозерской, кадастровый номер 10:01:0050158:88</t>
  </si>
  <si>
    <t>базовая станция сотовой связи в районе здания №57 по укл. Зайцева</t>
  </si>
  <si>
    <t>дополнительная мощность на БССС по ул. Сегежской, в районе здания №2. Ранее присоединенная по ТУ-140-Н от 12.04.2013г. 5 кВт</t>
  </si>
  <si>
    <t>Cклад по Пряжинскому ш., 2 км, д. 10</t>
  </si>
  <si>
    <t>путепровод через автодорогу на км. 431-161 автомобильной дороги общего пользования федер. Назначения М-18 Кола</t>
  </si>
  <si>
    <t>группа многоэтажных жилых домов в районе, ограниченном ул. Чапаева - Суворова - Лежневая. Ранее выданные ТУ-21-В от 04.06.13г. Аннулированы.</t>
  </si>
  <si>
    <t>двухквартирный жилой дом по ул. Муезерской, рядом с домом 104А</t>
  </si>
  <si>
    <t>два павильона "Рыбопродукты" №1 и 2 по ул. Древлянка, 18</t>
  </si>
  <si>
    <t>дополнительная мощность и изменение категории электроснабжения на административное здание по ул. Володарского, 26. Ранее присоединенная мощность 150 кВт (с учетом ТУ-78-Н от 12.03.2014г., третья категория). Общая максимальная мощность 190 кВт</t>
  </si>
  <si>
    <t>индивидуальный жилой дом в районе ул. Борнаволокской, кадастровый номер участка 10:01:0050166:26</t>
  </si>
  <si>
    <t>индивидуальный жилой дом в районе ул. Борнаволокской, кадастровый номер участка 10:01:0000000:14779</t>
  </si>
  <si>
    <t>индивидульный жилой дом по ул. Набережной, 15А пос. Кварцитный, кадастровый номер участка 10:22:0010301:658</t>
  </si>
  <si>
    <t>дополнительная мощность на двухквартирный жилой дом по Вытегорскому ш., 98</t>
  </si>
  <si>
    <t>минимаркет в районе д. 43 и 45 по ул. Луначарского, кадастровый номер участка 10:01:13 01 04 029</t>
  </si>
  <si>
    <t>индивидуальный жилой дом по ул. Логмозерской, кадастровый номер 10:01:05 01 70:46</t>
  </si>
  <si>
    <t>дополнительная мощность на временное электроснабжение на период строительства магазина "Пятерочка" в районе ул. Антонова и Корабелов. Ранее выданные ТУ-305-Н от 16.09.2014. Постоянные ТУ-277-Н от 19.08.2014г.</t>
  </si>
  <si>
    <t>индивидуальный жилой дом в ТИЗ "Усадьба", в районе ул. Тенистой, кадастровый номер участка 10:01:0000000:14565</t>
  </si>
  <si>
    <t>индивидуальный жилой дом №4 по Карьерному пр., кадастровый номер участка 10:01:0170101:47</t>
  </si>
  <si>
    <t>автозаправочная станция в районе кольцевой развязки между Пряжинским и Суоярвским шоссе, кадастровый номер участка 10:01:0240103:90</t>
  </si>
  <si>
    <t>дополнительная мощность на индивидуальный жилой дом №74 по ул. Сулажгорского кирпичного завода, кадастровый номер участка 10:01:0220117:4</t>
  </si>
  <si>
    <t>дополнительная мощность на индивидуальный жилой дом №15 по пер. Жуковского, кадастровый номер участка 10:01:0200146:1</t>
  </si>
  <si>
    <t>дополнительная мощность на индивидуальный жилой дом №38 по ул. Бабушкина, кадастровый номер участка 10:01:0100114:5</t>
  </si>
  <si>
    <t>индивидуальный жилой дом в районе д. №3 по ул. Антонова, кадастровый номер участка 10:01:0170104:1517</t>
  </si>
  <si>
    <t>индивидуальный жилой дом в районе ул. Тенистой, ТИЗ "Усадьба", кадастровый номер участка 10:01:0160104:123</t>
  </si>
  <si>
    <t>индивидуальный жилой дом в районе ул. Тенистой, ТИЗ "Усадьба", кадастровый номер участка 10:01:0160104:92</t>
  </si>
  <si>
    <t>дополнительная мощность на кормчу "Солоха" по Соломенскому ш., в районе аэропорта "Пески". Ранее выданные ТУ-442-Н от 24.09.2013г. На 50 кВт</t>
  </si>
  <si>
    <t>индивидуальный жилой дом в районе ур. Лососинного, кадастровый номер 10:01:064701:546</t>
  </si>
  <si>
    <t>дополнительная мощность на индивидуальный жилой дом №4 по пер. Котовского, кадастровый номер участка 10:01:0140153:2</t>
  </si>
  <si>
    <t>дополниельная мощность на нежилое помещение №218 по ул. Ровио, 6. Ранее присоединенная мощность 3 кВт.</t>
  </si>
  <si>
    <t>дополнительная мощность и изменение категорийности детского сада №42 по ул. Мелентьевой, 5</t>
  </si>
  <si>
    <t>временное электроснабжение на период строительства многоквартирного жилого дома на пересечении ул. Паустовского и Сиреневой. Постоянные ТУ-153-Н от 14.05.2014г.</t>
  </si>
  <si>
    <t>временное электроснабжение на период строительства двухквартирного жилого дома по ул. Муезерской, рядом с домом 104А. Постоянные ТУ-310-Н от 19.09.2014г.</t>
  </si>
  <si>
    <t>индивидуальный жилой дом по 7-му Лучевому проезду, у. д. №3, кадастровый номер участка 10:01:0100123:219</t>
  </si>
  <si>
    <t>квартира №1 в жилом доме №5 по ул. Перевалочной</t>
  </si>
  <si>
    <t>изменение категорийности электроснабжения детского сада №72 по ул. Петрова, 7б с третьей на вторую</t>
  </si>
  <si>
    <t>индивидуальный жилой дом в районе ул. Университетской, кадастровый номер 10:01:0120101:1354</t>
  </si>
  <si>
    <t>временное электроснабжение на период стротиельства административно-жилого комплекса по ул. Герцена, 32. Постоянные ТУ-468-Н от 25.10.2013г.</t>
  </si>
  <si>
    <t>дополнительная мощность на индивидуальный жилой дом №47 по ул. 9-го Января, кадастровый номер участка 10:01:0050135:13</t>
  </si>
  <si>
    <t>индивидуальный жилой дом в районе ул. Транспортной, кадастровый номер участка 10:01:0200101:58</t>
  </si>
  <si>
    <t>нежилое помещение на первом этаже по ул. Архипова, 10</t>
  </si>
  <si>
    <t>подвал №6 по ул. Станционной, 28</t>
  </si>
  <si>
    <t>индивидуальный жилой дом по ул. Рабочей, кадастровый номер участка 10:01:0050169:112</t>
  </si>
  <si>
    <t>индивидуальный жилой дом в районе ул. Рабочей, кадастровый номер участка 10:01:0050159:113</t>
  </si>
  <si>
    <t>резервное электроснабжение административно-торгового комплекса на пересечении ул. Калинина и пр. А. Невского</t>
  </si>
  <si>
    <t>временное электроснабжение на период строительства торгово-административного здания по ул. Крупской в районе примыкания к ул. Антонова. Постоянные ТУ-402-Н от 05.09.2013г.</t>
  </si>
  <si>
    <t>дополнительная мощность на индивидуальный жилой дом №5 по 3-му Гвардейскому пер., кадастровый номер участка 10:01:17 01 16:004</t>
  </si>
  <si>
    <t>дополнительная мощность на жилой дом по ул. Григорьева, 11 в связи с установкой водонагревателя в кв. 7. Ранее присоединенная мощность 39.4 кВт</t>
  </si>
  <si>
    <t>дополнительная мощность на двухквартирный жилой дом по ул. Чапаева, 36-а. Ранее выданные ТУ-16-Н от 25.01.2013г. На 50 кВт.</t>
  </si>
  <si>
    <t>автотехцентр по ремонту и продаже автомобилей в районе д. №13 по ул. Балтийской, кадастровый номер участка 10:01:14 01 65:132</t>
  </si>
  <si>
    <t>временное ЭС на период строительства автотехцентра по ремонту и продаже автомобилей в районе д. №13 по ул. Балтийской, кадастровый номер участка 10:01:14 01 65:132. Постоянные ТУ-95-В от 23.09.2014</t>
  </si>
  <si>
    <t>дополнительная мощность на индивидуальный жилой дом по ул. Борнаволокской, 52</t>
  </si>
  <si>
    <t>дополнительная мощность на магазин по ул. Калинина, 28, пом. 71. Ранее присоединенная мощность 26 кВт</t>
  </si>
  <si>
    <t>дополнительная мощность на двухквартирный жилой дом по ул. Котовского, 14, кадастровый номер участка 10:01:0140157:8</t>
  </si>
  <si>
    <t>Дополнительная мощность на индивидуальный жилой дом №15 по ул. Шевченко, кадастровый номер участка 10:01:11 01 62:007</t>
  </si>
  <si>
    <t>временное электроснабжение на период строительства индивидуального жилого дома в районе ул. Антонова, кадастровый номер участка 10:01:0170104:1517. Постоянные ТУ-325-Н от 03.10.2014г.</t>
  </si>
  <si>
    <t>дополнительная мощность на магазин по ул. Красноармейской, 20 в помещении №96. Ранее присоединенная мощность 7 кВт</t>
  </si>
  <si>
    <t>изменениек точки присоединения и дополнительная мощность на базовую станцию сотовой связи в районе ул. Университетской, кадастровый номер участка 10:01:0120101:159</t>
  </si>
  <si>
    <t>индивидуальный жилой дом по 5-му Родниковому пер., кадастровый номер участка 10:01:0180112:390</t>
  </si>
  <si>
    <t>цех-холодильник в помещении №3 по ул. Транспортной, 20Б</t>
  </si>
  <si>
    <t>дополнительная мощность на индивидуальный жилой дом по вытегорскому ш., 47. Ранее выданные ТУ-625-Н от 11.11.09г. На 9 кВт</t>
  </si>
  <si>
    <t>дополнительная мощность на индивидуальный жилой дом по Логмозерской наб., 32. Ранее выданные ТУ-152-Н от 17.04.2013г. На 15 кВт.</t>
  </si>
  <si>
    <t>дополнительная мощность на индивидуальный жилой дом по пер. Аксентьева, 6. Ранее присоединенная мощность 3 кВт.</t>
  </si>
  <si>
    <t>индивидуальный жилой дом в районе ул. Серебристой, ТИЗ "Усадьба", кадастровый номер участка 10:01:0160104:161</t>
  </si>
  <si>
    <t>индивидуальный жилой дом в районе ул. Лиственной, ТИЗ "Усадьба", кадастровый номер участка 10:01:0160104:178</t>
  </si>
  <si>
    <t>дополнительная мощность на индивидуальный жилой дом по ул. Земнухова, 18. Ранее присоединенная мощность 3 кВт</t>
  </si>
  <si>
    <t>дополнительная мощность на индивидуальный жилой дом по ул. Бабушкина, 40. Ранее присоединенная мощность 3 кВт</t>
  </si>
  <si>
    <t>дополнительная мощность на индивидуальный жилой дом по пер. Жуковского, 1, кад. номер участка 10:01:0200146:4. Ранее присоединенная мощность 3 кВт</t>
  </si>
  <si>
    <t>индивидуальный жилой дом в районе ул. Серебристой, ТИЗ "Усадьба", кадастровый номер участка 10:01:0160104:107</t>
  </si>
  <si>
    <t>дополнительная мощность на магазин в районе пр. Первомайского, 6а, кад. номер участка 10:01:0030130:12. Ранее присоединенная мощность 10 кВт</t>
  </si>
  <si>
    <t>индивидуальный жилой дом по ул. Сулажгорского кирпичного завода, кадастровый номер участка 10:01:0220117:5, рядом с д. № 70</t>
  </si>
  <si>
    <t>дополнительная мощность на индивидуальный жилой дом по ул. Рабочей, 14, кадастровый номер участка 10:01:050169:001. Ранее присоединенная мощность 3 кВт</t>
  </si>
  <si>
    <t>индивидуальный жилой дом в районе ул. Тенистой, ТИЗ "Усадьба", кадастровый номер участка 10:01:0160104:144</t>
  </si>
  <si>
    <t>дополнительная мощность на нежилое помещение № 53 по ул. Калинина, 28. Ранее присоединенная мощность 1,25 кВт</t>
  </si>
  <si>
    <t>Базовая станция сотовой связи в районе Вытегорского шоссе, кадастровый номер участка 10:01:0140174:532</t>
  </si>
  <si>
    <t>встроенное помещение №17 здания блока хозяйственных помещений по наб. Варкауса, комплекс "Юбилейный", под гараж</t>
  </si>
  <si>
    <t>дополнительная мощность на административные здания по ул. 8-го Марта, 40 (масимальная присоединяемая мощность здания школы - 115 кВт, общежития - 175 кВт, столовой - 70 кВт, прачечной - 50 кВт).</t>
  </si>
  <si>
    <t>цех по изготовлению каркасных домов по Пряжинскому ш., 10 км во встроенных помещениях на 1-м этаже главного корпуса</t>
  </si>
  <si>
    <t>дополнительной мощности на магазин по пр. Ленина, д. 25, помещение 2Н</t>
  </si>
  <si>
    <t>доп. мощность на временное электроснабжение на период строительства многоквартирного жилого дома на пересечении ул. Паустовского и Сиреневой. Постоянные ТУ-153-Н от 14.05.2014г.</t>
  </si>
  <si>
    <t>индивидуальный жилой дом в районе ул. Лиственной, ТИЗ "Усадьба", кадастровый номер участка 10:01:0160104:148</t>
  </si>
  <si>
    <t>дополнительная мощность на помещение №26 по ул. Правды, 3</t>
  </si>
  <si>
    <t>базовая станция сотовой связи в районе д. №14 по ул. Ключевой, кадастровый номер участка 10:01:0180104:192</t>
  </si>
  <si>
    <t>дополнительная мощность на дом №25А по ул. Лососинской. Ранее выданные ТУ-666-Н от 18.07.2000г.</t>
  </si>
  <si>
    <t>передвижные установки для строительства комплекса офисных зданий по ул. М. Слободская, кадастровый номе участка 10:01:01 01 13:017</t>
  </si>
  <si>
    <t>временное электроснабжение бытовки на период строительства цеха деревообработки в районе Сулажгорского кирпичного завода. Постоянные ТУ-19-В от 15.03.12г.</t>
  </si>
  <si>
    <t>временное электроснабжение на период строительства двухквартирного жилого дома в ур. Лососинном, кадастровый номер 10:20:0064701:171</t>
  </si>
  <si>
    <t>индивидуальный жилой дом в районе урочища Лососинного, кадастровый номер участка №10:20:0064701:667</t>
  </si>
  <si>
    <t>дополнительная мощность на жилой дом по ул. 8-го Марта, 55</t>
  </si>
  <si>
    <t>раздевалка любителей зимнего плавания в районе наб. Варкауса, кадастровый номер участка 10:01:0020101:74</t>
  </si>
  <si>
    <t>временное электроснабжение цирка-шапито "Пиилигримм" на пересечении ул. Чапаева и Муезерской</t>
  </si>
  <si>
    <t>двухэтажный жилой дом по ул. Муезерской, 22 А, кадастровый номер участка 10:01:0000000:14777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</si>
</sst>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7" fillId="0" borderId="0" xfId="65" applyFont="1" applyAlignment="1">
      <alignment/>
      <protection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40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40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3" t="s">
        <v>45</v>
      </c>
      <c r="B2" s="73"/>
      <c r="C2" s="73"/>
      <c r="D2" s="73"/>
      <c r="E2" s="73"/>
      <c r="F2" s="73"/>
      <c r="G2" s="73"/>
    </row>
    <row r="3" spans="1:7" ht="12.75">
      <c r="A3" s="74" t="s">
        <v>4</v>
      </c>
      <c r="B3" s="75" t="s">
        <v>0</v>
      </c>
      <c r="C3" s="75"/>
      <c r="D3" s="75" t="s">
        <v>3</v>
      </c>
      <c r="E3" s="75"/>
      <c r="F3" s="75" t="s">
        <v>11</v>
      </c>
      <c r="G3" s="75"/>
    </row>
    <row r="4" spans="1:7" ht="38.25" customHeight="1">
      <c r="A4" s="74"/>
      <c r="B4" s="50" t="s">
        <v>2</v>
      </c>
      <c r="C4" s="51" t="s">
        <v>1</v>
      </c>
      <c r="D4" s="50" t="s">
        <v>2</v>
      </c>
      <c r="E4" s="51" t="s">
        <v>1</v>
      </c>
      <c r="F4" s="50" t="s">
        <v>2</v>
      </c>
      <c r="G4" s="51" t="s">
        <v>1</v>
      </c>
    </row>
    <row r="5" spans="1:7" ht="12.75">
      <c r="A5" s="54" t="s">
        <v>5</v>
      </c>
      <c r="B5" s="53">
        <v>43</v>
      </c>
      <c r="C5" s="53">
        <v>1918</v>
      </c>
      <c r="D5" s="53">
        <v>1</v>
      </c>
      <c r="E5" s="53">
        <v>345</v>
      </c>
      <c r="F5" s="53">
        <f>B5+D5</f>
        <v>44</v>
      </c>
      <c r="G5" s="53">
        <f>C5+E5</f>
        <v>2263</v>
      </c>
    </row>
    <row r="6" spans="1:7" ht="12.75">
      <c r="A6" s="54" t="s">
        <v>6</v>
      </c>
      <c r="B6" s="53">
        <v>35</v>
      </c>
      <c r="C6" s="53">
        <v>1741.5</v>
      </c>
      <c r="D6" s="53">
        <v>2</v>
      </c>
      <c r="E6" s="53">
        <v>320</v>
      </c>
      <c r="F6" s="53">
        <f aca="true" t="shared" si="0" ref="F6:F16">B6+D6</f>
        <v>37</v>
      </c>
      <c r="G6" s="53">
        <f aca="true" t="shared" si="1" ref="G6:G16">C6+E6</f>
        <v>2061.5</v>
      </c>
    </row>
    <row r="7" spans="1:7" ht="12.75">
      <c r="A7" s="54" t="s">
        <v>7</v>
      </c>
      <c r="B7" s="53">
        <v>36</v>
      </c>
      <c r="C7" s="53">
        <v>1768.1</v>
      </c>
      <c r="D7" s="53">
        <v>3</v>
      </c>
      <c r="E7" s="53">
        <v>2325</v>
      </c>
      <c r="F7" s="53">
        <f t="shared" si="0"/>
        <v>39</v>
      </c>
      <c r="G7" s="53">
        <f t="shared" si="1"/>
        <v>4093.1</v>
      </c>
    </row>
    <row r="8" spans="1:7" ht="12.75">
      <c r="A8" s="54" t="s">
        <v>8</v>
      </c>
      <c r="B8" s="52">
        <v>44</v>
      </c>
      <c r="C8" s="52">
        <v>1259</v>
      </c>
      <c r="D8" s="52">
        <v>2</v>
      </c>
      <c r="E8" s="52">
        <v>325</v>
      </c>
      <c r="F8" s="53">
        <f t="shared" si="0"/>
        <v>46</v>
      </c>
      <c r="G8" s="53">
        <f t="shared" si="1"/>
        <v>1584</v>
      </c>
    </row>
    <row r="9" spans="1:7" ht="12.75">
      <c r="A9" s="54" t="s">
        <v>9</v>
      </c>
      <c r="B9" s="52">
        <v>42</v>
      </c>
      <c r="C9" s="52">
        <v>1823</v>
      </c>
      <c r="D9" s="52">
        <v>1</v>
      </c>
      <c r="E9" s="52">
        <v>300</v>
      </c>
      <c r="F9" s="53">
        <f t="shared" si="0"/>
        <v>43</v>
      </c>
      <c r="G9" s="53">
        <f t="shared" si="1"/>
        <v>2123</v>
      </c>
    </row>
    <row r="10" spans="1:7" s="30" customFormat="1" ht="12.75">
      <c r="A10" s="54" t="s">
        <v>10</v>
      </c>
      <c r="B10" s="52">
        <v>35</v>
      </c>
      <c r="C10" s="52">
        <v>2136.4</v>
      </c>
      <c r="D10" s="52">
        <v>1</v>
      </c>
      <c r="E10" s="52">
        <v>310</v>
      </c>
      <c r="F10" s="53">
        <f t="shared" si="0"/>
        <v>36</v>
      </c>
      <c r="G10" s="53">
        <f t="shared" si="1"/>
        <v>2446.4</v>
      </c>
    </row>
    <row r="11" spans="1:8" ht="12.75">
      <c r="A11" s="54" t="s">
        <v>12</v>
      </c>
      <c r="B11" s="52">
        <v>69</v>
      </c>
      <c r="C11" s="52">
        <v>6697</v>
      </c>
      <c r="D11" s="52">
        <v>2</v>
      </c>
      <c r="E11" s="52">
        <v>290</v>
      </c>
      <c r="F11" s="53">
        <f t="shared" si="0"/>
        <v>71</v>
      </c>
      <c r="G11" s="53">
        <f t="shared" si="1"/>
        <v>6987</v>
      </c>
      <c r="H11" s="30"/>
    </row>
    <row r="12" spans="1:8" ht="12.75">
      <c r="A12" s="54" t="s">
        <v>13</v>
      </c>
      <c r="B12" s="52">
        <v>25</v>
      </c>
      <c r="C12" s="52">
        <v>1665</v>
      </c>
      <c r="D12" s="52">
        <v>3</v>
      </c>
      <c r="E12" s="52">
        <v>713.9</v>
      </c>
      <c r="F12" s="53">
        <f t="shared" si="0"/>
        <v>28</v>
      </c>
      <c r="G12" s="53">
        <f t="shared" si="1"/>
        <v>2378.9</v>
      </c>
      <c r="H12" s="30"/>
    </row>
    <row r="13" spans="1:8" ht="12.75">
      <c r="A13" s="54" t="s">
        <v>14</v>
      </c>
      <c r="B13" s="52">
        <v>52</v>
      </c>
      <c r="C13" s="52">
        <v>3223.85</v>
      </c>
      <c r="D13" s="52">
        <v>0</v>
      </c>
      <c r="E13" s="52">
        <v>0</v>
      </c>
      <c r="F13" s="53">
        <f t="shared" si="0"/>
        <v>52</v>
      </c>
      <c r="G13" s="53">
        <f t="shared" si="1"/>
        <v>3223.85</v>
      </c>
      <c r="H13" s="30"/>
    </row>
    <row r="14" spans="1:8" ht="12.75">
      <c r="A14" s="54" t="s">
        <v>15</v>
      </c>
      <c r="B14" s="45">
        <v>37</v>
      </c>
      <c r="C14" s="45">
        <v>1441.5</v>
      </c>
      <c r="D14" s="45">
        <v>3</v>
      </c>
      <c r="E14" s="45">
        <v>260</v>
      </c>
      <c r="F14" s="53">
        <f t="shared" si="0"/>
        <v>40</v>
      </c>
      <c r="G14" s="53">
        <f t="shared" si="1"/>
        <v>1701.5</v>
      </c>
      <c r="H14" s="30"/>
    </row>
    <row r="15" spans="1:8" ht="12.75">
      <c r="A15" s="54" t="s">
        <v>16</v>
      </c>
      <c r="B15" s="45">
        <v>26</v>
      </c>
      <c r="C15" s="45">
        <v>562.55</v>
      </c>
      <c r="D15" s="45">
        <v>2</v>
      </c>
      <c r="E15" s="45">
        <v>139</v>
      </c>
      <c r="F15" s="53">
        <f t="shared" si="0"/>
        <v>28</v>
      </c>
      <c r="G15" s="53">
        <f t="shared" si="1"/>
        <v>701.55</v>
      </c>
      <c r="H15" s="30"/>
    </row>
    <row r="16" spans="1:8" ht="12.75">
      <c r="A16" s="54" t="s">
        <v>17</v>
      </c>
      <c r="B16" s="52">
        <v>26</v>
      </c>
      <c r="C16" s="52">
        <v>1434.8</v>
      </c>
      <c r="D16" s="52">
        <v>2</v>
      </c>
      <c r="E16" s="52">
        <v>115</v>
      </c>
      <c r="F16" s="53">
        <f t="shared" si="0"/>
        <v>28</v>
      </c>
      <c r="G16" s="53">
        <f t="shared" si="1"/>
        <v>1549.8</v>
      </c>
      <c r="H16" s="30"/>
    </row>
    <row r="17" spans="1:8" ht="12.75">
      <c r="A17" s="55" t="s">
        <v>18</v>
      </c>
      <c r="B17" s="52">
        <f>SUM(B5:B16)</f>
        <v>470</v>
      </c>
      <c r="C17" s="52">
        <f>SUM(C5:C16)</f>
        <v>25670.699999999997</v>
      </c>
      <c r="D17" s="52">
        <f>SUM(D5:D16)</f>
        <v>22</v>
      </c>
      <c r="E17" s="52">
        <f>SUM(E5:E16)</f>
        <v>5442.9</v>
      </c>
      <c r="F17" s="52">
        <f>B17+D17</f>
        <v>492</v>
      </c>
      <c r="G17" s="52">
        <f>C17+E17</f>
        <v>31113.6</v>
      </c>
      <c r="H17" s="30"/>
    </row>
    <row r="18" spans="1:8" ht="12.75">
      <c r="A18" s="63"/>
      <c r="B18" s="63"/>
      <c r="C18" s="63"/>
      <c r="D18" s="63"/>
      <c r="E18" s="63"/>
      <c r="F18" s="63"/>
      <c r="G18" s="63"/>
      <c r="H18" s="30"/>
    </row>
    <row r="19" spans="1:8" ht="15.75">
      <c r="A19" s="73" t="s">
        <v>46</v>
      </c>
      <c r="B19" s="73"/>
      <c r="C19" s="73"/>
      <c r="D19" s="73"/>
      <c r="E19" s="73"/>
      <c r="F19" s="73"/>
      <c r="G19" s="73"/>
      <c r="H19" s="30"/>
    </row>
    <row r="20" spans="1:8" ht="12.75">
      <c r="A20" s="70" t="s">
        <v>4</v>
      </c>
      <c r="B20" s="72" t="s">
        <v>0</v>
      </c>
      <c r="C20" s="72"/>
      <c r="D20" s="72" t="s">
        <v>3</v>
      </c>
      <c r="E20" s="72"/>
      <c r="F20" s="72" t="s">
        <v>11</v>
      </c>
      <c r="G20" s="72"/>
      <c r="H20" s="30"/>
    </row>
    <row r="21" spans="1:8" ht="25.5">
      <c r="A21" s="71"/>
      <c r="B21" s="42" t="s">
        <v>2</v>
      </c>
      <c r="C21" s="43" t="s">
        <v>1</v>
      </c>
      <c r="D21" s="42" t="s">
        <v>2</v>
      </c>
      <c r="E21" s="43" t="s">
        <v>1</v>
      </c>
      <c r="F21" s="42" t="s">
        <v>2</v>
      </c>
      <c r="G21" s="43" t="s">
        <v>1</v>
      </c>
      <c r="H21" s="30"/>
    </row>
    <row r="22" spans="1:8" ht="12.75">
      <c r="A22" s="26" t="s">
        <v>5</v>
      </c>
      <c r="B22" s="27">
        <v>7</v>
      </c>
      <c r="C22" s="27">
        <v>389</v>
      </c>
      <c r="D22" s="27">
        <v>2</v>
      </c>
      <c r="E22" s="27">
        <v>637</v>
      </c>
      <c r="F22" s="27">
        <f>B22+D22</f>
        <v>9</v>
      </c>
      <c r="G22" s="27">
        <f>C22+E22</f>
        <v>1026</v>
      </c>
      <c r="H22" s="30"/>
    </row>
    <row r="23" spans="1:8" ht="12.75">
      <c r="A23" s="26" t="s">
        <v>6</v>
      </c>
      <c r="B23" s="27">
        <v>3</v>
      </c>
      <c r="C23" s="27">
        <v>425</v>
      </c>
      <c r="D23" s="27">
        <v>0</v>
      </c>
      <c r="E23" s="27">
        <v>0</v>
      </c>
      <c r="F23" s="27">
        <f aca="true" t="shared" si="2" ref="F23:F33">B23+D23</f>
        <v>3</v>
      </c>
      <c r="G23" s="27">
        <f aca="true" t="shared" si="3" ref="G23:G33">C23+E23</f>
        <v>425</v>
      </c>
      <c r="H23" s="30"/>
    </row>
    <row r="24" spans="1:8" ht="12.75">
      <c r="A24" s="26" t="s">
        <v>7</v>
      </c>
      <c r="B24" s="27">
        <v>6</v>
      </c>
      <c r="C24" s="27">
        <v>370</v>
      </c>
      <c r="D24" s="27">
        <v>1</v>
      </c>
      <c r="E24" s="27">
        <v>100</v>
      </c>
      <c r="F24" s="27">
        <f t="shared" si="2"/>
        <v>7</v>
      </c>
      <c r="G24" s="27">
        <f t="shared" si="3"/>
        <v>470</v>
      </c>
      <c r="H24" s="30"/>
    </row>
    <row r="25" spans="1:8" ht="12.75">
      <c r="A25" s="26" t="s">
        <v>8</v>
      </c>
      <c r="B25" s="26">
        <v>6</v>
      </c>
      <c r="C25" s="26">
        <v>400</v>
      </c>
      <c r="D25" s="26">
        <v>1</v>
      </c>
      <c r="E25" s="26">
        <v>345</v>
      </c>
      <c r="F25" s="27">
        <f t="shared" si="2"/>
        <v>7</v>
      </c>
      <c r="G25" s="27">
        <f t="shared" si="3"/>
        <v>745</v>
      </c>
      <c r="H25" s="30"/>
    </row>
    <row r="26" spans="1:8" ht="12.75">
      <c r="A26" s="26" t="s">
        <v>9</v>
      </c>
      <c r="B26" s="26">
        <v>5</v>
      </c>
      <c r="C26" s="26">
        <v>455</v>
      </c>
      <c r="D26" s="26">
        <v>0</v>
      </c>
      <c r="E26" s="26">
        <v>0</v>
      </c>
      <c r="F26" s="27">
        <f t="shared" si="2"/>
        <v>5</v>
      </c>
      <c r="G26" s="27">
        <f t="shared" si="3"/>
        <v>455</v>
      </c>
      <c r="H26" s="30"/>
    </row>
    <row r="27" spans="1:8" ht="12.75">
      <c r="A27" s="26" t="s">
        <v>10</v>
      </c>
      <c r="B27" s="26">
        <v>4</v>
      </c>
      <c r="C27" s="26">
        <v>508</v>
      </c>
      <c r="D27" s="26">
        <v>0</v>
      </c>
      <c r="E27" s="26">
        <v>0</v>
      </c>
      <c r="F27" s="27">
        <f t="shared" si="2"/>
        <v>4</v>
      </c>
      <c r="G27" s="27">
        <f t="shared" si="3"/>
        <v>508</v>
      </c>
      <c r="H27" s="30"/>
    </row>
    <row r="28" spans="1:8" ht="12.75">
      <c r="A28" s="26" t="s">
        <v>12</v>
      </c>
      <c r="B28" s="26">
        <v>5</v>
      </c>
      <c r="C28" s="26">
        <v>695.3</v>
      </c>
      <c r="D28" s="26">
        <v>0</v>
      </c>
      <c r="E28" s="26">
        <v>0</v>
      </c>
      <c r="F28" s="27">
        <f t="shared" si="2"/>
        <v>5</v>
      </c>
      <c r="G28" s="27">
        <f t="shared" si="3"/>
        <v>695.3</v>
      </c>
      <c r="H28" s="30"/>
    </row>
    <row r="29" spans="1:8" ht="12.75">
      <c r="A29" s="26" t="s">
        <v>13</v>
      </c>
      <c r="B29" s="26">
        <v>4</v>
      </c>
      <c r="C29" s="26">
        <v>550</v>
      </c>
      <c r="D29" s="26">
        <v>0</v>
      </c>
      <c r="E29" s="26">
        <v>0</v>
      </c>
      <c r="F29" s="27">
        <f t="shared" si="2"/>
        <v>4</v>
      </c>
      <c r="G29" s="27">
        <f t="shared" si="3"/>
        <v>550</v>
      </c>
      <c r="H29" s="30"/>
    </row>
    <row r="30" spans="1:7" ht="12.75">
      <c r="A30" s="26" t="s">
        <v>14</v>
      </c>
      <c r="B30" s="26">
        <v>14</v>
      </c>
      <c r="C30" s="26">
        <v>2175.5</v>
      </c>
      <c r="D30" s="26">
        <v>0</v>
      </c>
      <c r="E30" s="26">
        <v>0</v>
      </c>
      <c r="F30" s="27">
        <f t="shared" si="2"/>
        <v>14</v>
      </c>
      <c r="G30" s="27">
        <f t="shared" si="3"/>
        <v>2175.5</v>
      </c>
    </row>
    <row r="31" spans="1:7" ht="12.75">
      <c r="A31" s="26" t="s">
        <v>15</v>
      </c>
      <c r="B31" s="45">
        <v>5</v>
      </c>
      <c r="C31" s="45">
        <v>637.4</v>
      </c>
      <c r="D31" s="45">
        <v>0</v>
      </c>
      <c r="E31" s="45">
        <v>0</v>
      </c>
      <c r="F31" s="27">
        <f t="shared" si="2"/>
        <v>5</v>
      </c>
      <c r="G31" s="27">
        <f t="shared" si="3"/>
        <v>637.4</v>
      </c>
    </row>
    <row r="32" spans="1:7" ht="12.75">
      <c r="A32" s="26" t="s">
        <v>16</v>
      </c>
      <c r="B32" s="45">
        <v>7</v>
      </c>
      <c r="C32" s="45">
        <v>1005</v>
      </c>
      <c r="D32" s="45">
        <v>0</v>
      </c>
      <c r="E32" s="45">
        <v>0</v>
      </c>
      <c r="F32" s="27">
        <f t="shared" si="2"/>
        <v>7</v>
      </c>
      <c r="G32" s="27">
        <f t="shared" si="3"/>
        <v>1005</v>
      </c>
    </row>
    <row r="33" spans="1:7" ht="12.75">
      <c r="A33" s="26" t="s">
        <v>17</v>
      </c>
      <c r="B33" s="26">
        <v>9</v>
      </c>
      <c r="C33" s="26">
        <v>847.2</v>
      </c>
      <c r="D33" s="26">
        <v>0</v>
      </c>
      <c r="E33" s="26">
        <v>0</v>
      </c>
      <c r="F33" s="27">
        <f t="shared" si="2"/>
        <v>9</v>
      </c>
      <c r="G33" s="27">
        <f t="shared" si="3"/>
        <v>847.2</v>
      </c>
    </row>
    <row r="34" spans="1:7" ht="12.75">
      <c r="A34" s="44" t="s">
        <v>18</v>
      </c>
      <c r="B34" s="26">
        <f aca="true" t="shared" si="4" ref="B34:G34">SUM(B22:B33)</f>
        <v>75</v>
      </c>
      <c r="C34" s="26">
        <f t="shared" si="4"/>
        <v>8457.4</v>
      </c>
      <c r="D34" s="26">
        <f t="shared" si="4"/>
        <v>4</v>
      </c>
      <c r="E34" s="26">
        <f t="shared" si="4"/>
        <v>1082</v>
      </c>
      <c r="F34" s="26">
        <f t="shared" si="4"/>
        <v>79</v>
      </c>
      <c r="G34" s="26">
        <f t="shared" si="4"/>
        <v>9539.400000000001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55">
      <selection activeCell="A4" sqref="A4:E58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36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56.25">
      <c r="A4" s="36">
        <v>1</v>
      </c>
      <c r="B4" s="7" t="s">
        <v>256</v>
      </c>
      <c r="C4" s="22">
        <v>102778</v>
      </c>
      <c r="D4" s="7">
        <v>100</v>
      </c>
      <c r="E4" s="7" t="s">
        <v>79</v>
      </c>
    </row>
    <row r="5" spans="1:5" ht="90">
      <c r="A5" s="36">
        <f>A4+1</f>
        <v>2</v>
      </c>
      <c r="B5" s="7" t="s">
        <v>257</v>
      </c>
      <c r="C5" s="22">
        <v>1462674.72</v>
      </c>
      <c r="D5" s="7">
        <v>99</v>
      </c>
      <c r="E5" s="7" t="s">
        <v>79</v>
      </c>
    </row>
    <row r="6" spans="1:5" ht="67.5">
      <c r="A6" s="36">
        <f aca="true" t="shared" si="0" ref="A6:A58">A5+1</f>
        <v>3</v>
      </c>
      <c r="B6" s="7" t="s">
        <v>258</v>
      </c>
      <c r="C6" s="7">
        <v>1522605.29</v>
      </c>
      <c r="D6" s="7">
        <v>75</v>
      </c>
      <c r="E6" s="7" t="s">
        <v>78</v>
      </c>
    </row>
    <row r="7" spans="1:5" ht="67.5">
      <c r="A7" s="36">
        <f t="shared" si="0"/>
        <v>4</v>
      </c>
      <c r="B7" s="7" t="s">
        <v>259</v>
      </c>
      <c r="C7" s="22">
        <v>550</v>
      </c>
      <c r="D7" s="7">
        <v>15</v>
      </c>
      <c r="E7" s="7" t="s">
        <v>79</v>
      </c>
    </row>
    <row r="8" spans="1:5" ht="67.5">
      <c r="A8" s="36">
        <f t="shared" si="0"/>
        <v>5</v>
      </c>
      <c r="B8" s="7" t="s">
        <v>260</v>
      </c>
      <c r="C8" s="22">
        <v>5138.9</v>
      </c>
      <c r="D8" s="7">
        <v>5</v>
      </c>
      <c r="E8" s="7" t="s">
        <v>79</v>
      </c>
    </row>
    <row r="9" spans="1:5" ht="33.75">
      <c r="A9" s="36">
        <f t="shared" si="0"/>
        <v>6</v>
      </c>
      <c r="B9" s="7" t="s">
        <v>261</v>
      </c>
      <c r="C9" s="22">
        <v>5138.9</v>
      </c>
      <c r="D9" s="7">
        <v>5</v>
      </c>
      <c r="E9" s="7" t="s">
        <v>79</v>
      </c>
    </row>
    <row r="10" spans="1:5" ht="56.25">
      <c r="A10" s="36">
        <f t="shared" si="0"/>
        <v>7</v>
      </c>
      <c r="B10" s="7" t="s">
        <v>262</v>
      </c>
      <c r="C10" s="22">
        <v>550</v>
      </c>
      <c r="D10" s="7">
        <v>15</v>
      </c>
      <c r="E10" s="7" t="s">
        <v>79</v>
      </c>
    </row>
    <row r="11" spans="1:5" ht="78.75">
      <c r="A11" s="36">
        <f t="shared" si="0"/>
        <v>8</v>
      </c>
      <c r="B11" s="7" t="s">
        <v>263</v>
      </c>
      <c r="C11" s="22">
        <v>550</v>
      </c>
      <c r="D11" s="7">
        <v>15</v>
      </c>
      <c r="E11" s="7" t="s">
        <v>79</v>
      </c>
    </row>
    <row r="12" spans="1:5" ht="78.75">
      <c r="A12" s="36">
        <f t="shared" si="0"/>
        <v>9</v>
      </c>
      <c r="B12" s="7" t="s">
        <v>264</v>
      </c>
      <c r="C12" s="22">
        <v>102778</v>
      </c>
      <c r="D12" s="7">
        <v>100</v>
      </c>
      <c r="E12" s="7" t="s">
        <v>80</v>
      </c>
    </row>
    <row r="13" spans="1:5" ht="45">
      <c r="A13" s="36">
        <f t="shared" si="0"/>
        <v>10</v>
      </c>
      <c r="B13" s="7" t="s">
        <v>265</v>
      </c>
      <c r="C13" s="22">
        <v>550</v>
      </c>
      <c r="D13" s="7">
        <v>5</v>
      </c>
      <c r="E13" s="7" t="s">
        <v>79</v>
      </c>
    </row>
    <row r="14" spans="1:5" ht="56.25">
      <c r="A14" s="36">
        <f t="shared" si="0"/>
        <v>11</v>
      </c>
      <c r="B14" s="7" t="s">
        <v>87</v>
      </c>
      <c r="C14" s="22">
        <v>318611.8</v>
      </c>
      <c r="D14" s="7">
        <v>310</v>
      </c>
      <c r="E14" s="7" t="s">
        <v>79</v>
      </c>
    </row>
    <row r="15" spans="1:5" ht="33.75">
      <c r="A15" s="36">
        <f t="shared" si="0"/>
        <v>12</v>
      </c>
      <c r="B15" s="7" t="s">
        <v>266</v>
      </c>
      <c r="C15" s="22">
        <v>550</v>
      </c>
      <c r="D15" s="7">
        <v>13</v>
      </c>
      <c r="E15" s="7" t="s">
        <v>79</v>
      </c>
    </row>
    <row r="16" spans="1:5" ht="101.25">
      <c r="A16" s="36">
        <f t="shared" si="0"/>
        <v>13</v>
      </c>
      <c r="B16" s="7" t="s">
        <v>267</v>
      </c>
      <c r="C16" s="22">
        <v>353111.44</v>
      </c>
      <c r="D16" s="7">
        <v>1</v>
      </c>
      <c r="E16" s="7" t="s">
        <v>78</v>
      </c>
    </row>
    <row r="17" spans="1:5" ht="45">
      <c r="A17" s="36">
        <f t="shared" si="0"/>
        <v>14</v>
      </c>
      <c r="B17" s="7" t="s">
        <v>268</v>
      </c>
      <c r="C17" s="22">
        <v>550</v>
      </c>
      <c r="D17" s="7">
        <v>15</v>
      </c>
      <c r="E17" s="7" t="s">
        <v>79</v>
      </c>
    </row>
    <row r="18" spans="1:5" ht="56.25">
      <c r="A18" s="36">
        <f t="shared" si="0"/>
        <v>15</v>
      </c>
      <c r="B18" s="7" t="s">
        <v>269</v>
      </c>
      <c r="C18" s="22">
        <v>550</v>
      </c>
      <c r="D18" s="7">
        <v>12</v>
      </c>
      <c r="E18" s="7" t="s">
        <v>79</v>
      </c>
    </row>
    <row r="19" spans="1:5" ht="56.25">
      <c r="A19" s="36">
        <f t="shared" si="0"/>
        <v>16</v>
      </c>
      <c r="B19" s="7" t="s">
        <v>270</v>
      </c>
      <c r="C19" s="22">
        <v>550</v>
      </c>
      <c r="D19" s="7">
        <v>15</v>
      </c>
      <c r="E19" s="7" t="s">
        <v>79</v>
      </c>
    </row>
    <row r="20" spans="1:5" ht="56.25">
      <c r="A20" s="36">
        <f t="shared" si="0"/>
        <v>17</v>
      </c>
      <c r="B20" s="7" t="s">
        <v>271</v>
      </c>
      <c r="C20" s="22">
        <v>550</v>
      </c>
      <c r="D20" s="7">
        <v>15</v>
      </c>
      <c r="E20" s="7" t="s">
        <v>79</v>
      </c>
    </row>
    <row r="21" spans="1:5" ht="33.75">
      <c r="A21" s="36">
        <f t="shared" si="0"/>
        <v>18</v>
      </c>
      <c r="B21" s="7" t="s">
        <v>272</v>
      </c>
      <c r="C21" s="22">
        <v>7708.35</v>
      </c>
      <c r="D21" s="7">
        <v>7.5</v>
      </c>
      <c r="E21" s="7" t="s">
        <v>79</v>
      </c>
    </row>
    <row r="22" spans="1:5" ht="78.75">
      <c r="A22" s="36">
        <f t="shared" si="0"/>
        <v>19</v>
      </c>
      <c r="B22" s="7" t="s">
        <v>273</v>
      </c>
      <c r="C22" s="22">
        <v>550</v>
      </c>
      <c r="D22" s="7">
        <v>12</v>
      </c>
      <c r="E22" s="7" t="s">
        <v>79</v>
      </c>
    </row>
    <row r="23" spans="1:5" ht="56.25">
      <c r="A23" s="36">
        <f t="shared" si="0"/>
        <v>20</v>
      </c>
      <c r="B23" s="7" t="s">
        <v>274</v>
      </c>
      <c r="C23" s="22">
        <v>550</v>
      </c>
      <c r="D23" s="7">
        <v>15</v>
      </c>
      <c r="E23" s="7" t="s">
        <v>79</v>
      </c>
    </row>
    <row r="24" spans="1:5" ht="78.75">
      <c r="A24" s="36">
        <f t="shared" si="0"/>
        <v>21</v>
      </c>
      <c r="B24" s="7" t="s">
        <v>275</v>
      </c>
      <c r="C24" s="22">
        <v>550</v>
      </c>
      <c r="D24" s="7">
        <v>8</v>
      </c>
      <c r="E24" s="7" t="s">
        <v>79</v>
      </c>
    </row>
    <row r="25" spans="1:5" ht="56.25">
      <c r="A25" s="36">
        <f t="shared" si="0"/>
        <v>22</v>
      </c>
      <c r="B25" s="7" t="s">
        <v>276</v>
      </c>
      <c r="C25" s="22">
        <v>8222.24</v>
      </c>
      <c r="D25" s="7">
        <v>8</v>
      </c>
      <c r="E25" s="7" t="s">
        <v>79</v>
      </c>
    </row>
    <row r="26" spans="1:5" ht="67.5">
      <c r="A26" s="36">
        <f t="shared" si="0"/>
        <v>23</v>
      </c>
      <c r="B26" s="7" t="s">
        <v>277</v>
      </c>
      <c r="C26" s="22">
        <v>8222.24</v>
      </c>
      <c r="D26" s="7">
        <v>8</v>
      </c>
      <c r="E26" s="7" t="s">
        <v>79</v>
      </c>
    </row>
    <row r="27" spans="1:5" ht="67.5">
      <c r="A27" s="36">
        <f t="shared" si="0"/>
        <v>24</v>
      </c>
      <c r="B27" s="7" t="s">
        <v>278</v>
      </c>
      <c r="C27" s="22">
        <v>8222.24</v>
      </c>
      <c r="D27" s="7">
        <v>8</v>
      </c>
      <c r="E27" s="7" t="s">
        <v>79</v>
      </c>
    </row>
    <row r="28" spans="1:5" ht="67.5">
      <c r="A28" s="36">
        <f t="shared" si="0"/>
        <v>25</v>
      </c>
      <c r="B28" s="7" t="s">
        <v>279</v>
      </c>
      <c r="C28" s="22">
        <v>8222.24</v>
      </c>
      <c r="D28" s="7">
        <v>8</v>
      </c>
      <c r="E28" s="7" t="s">
        <v>79</v>
      </c>
    </row>
    <row r="29" spans="1:5" ht="67.5">
      <c r="A29" s="36">
        <f t="shared" si="0"/>
        <v>26</v>
      </c>
      <c r="B29" s="7" t="s">
        <v>280</v>
      </c>
      <c r="C29" s="22">
        <v>8222.24</v>
      </c>
      <c r="D29" s="7">
        <v>8</v>
      </c>
      <c r="E29" s="7" t="s">
        <v>79</v>
      </c>
    </row>
    <row r="30" spans="1:5" ht="67.5">
      <c r="A30" s="36">
        <f t="shared" si="0"/>
        <v>27</v>
      </c>
      <c r="B30" s="7" t="s">
        <v>281</v>
      </c>
      <c r="C30" s="22">
        <v>8222.24</v>
      </c>
      <c r="D30" s="7">
        <v>8</v>
      </c>
      <c r="E30" s="7" t="s">
        <v>79</v>
      </c>
    </row>
    <row r="31" spans="1:5" ht="67.5">
      <c r="A31" s="36">
        <f t="shared" si="0"/>
        <v>28</v>
      </c>
      <c r="B31" s="7" t="s">
        <v>282</v>
      </c>
      <c r="C31" s="22">
        <v>8222.24</v>
      </c>
      <c r="D31" s="7">
        <v>8</v>
      </c>
      <c r="E31" s="7" t="s">
        <v>79</v>
      </c>
    </row>
    <row r="32" spans="1:5" ht="67.5">
      <c r="A32" s="36">
        <f t="shared" si="0"/>
        <v>29</v>
      </c>
      <c r="B32" s="7" t="s">
        <v>283</v>
      </c>
      <c r="C32" s="22">
        <v>8222.24</v>
      </c>
      <c r="D32" s="7">
        <v>8</v>
      </c>
      <c r="E32" s="7" t="s">
        <v>79</v>
      </c>
    </row>
    <row r="33" spans="1:5" ht="67.5">
      <c r="A33" s="36">
        <f t="shared" si="0"/>
        <v>30</v>
      </c>
      <c r="B33" s="7" t="s">
        <v>283</v>
      </c>
      <c r="C33" s="22">
        <v>8222.24</v>
      </c>
      <c r="D33" s="7">
        <v>8</v>
      </c>
      <c r="E33" s="7" t="s">
        <v>79</v>
      </c>
    </row>
    <row r="34" spans="1:5" ht="67.5">
      <c r="A34" s="36">
        <f t="shared" si="0"/>
        <v>31</v>
      </c>
      <c r="B34" s="7" t="s">
        <v>284</v>
      </c>
      <c r="C34" s="22">
        <v>8222.24</v>
      </c>
      <c r="D34" s="7">
        <v>8</v>
      </c>
      <c r="E34" s="7" t="s">
        <v>79</v>
      </c>
    </row>
    <row r="35" spans="1:5" ht="67.5">
      <c r="A35" s="36">
        <f t="shared" si="0"/>
        <v>32</v>
      </c>
      <c r="B35" s="7" t="s">
        <v>285</v>
      </c>
      <c r="C35" s="22">
        <v>8222.24</v>
      </c>
      <c r="D35" s="7">
        <v>8</v>
      </c>
      <c r="E35" s="7" t="s">
        <v>79</v>
      </c>
    </row>
    <row r="36" spans="1:5" ht="56.25">
      <c r="A36" s="36">
        <f t="shared" si="0"/>
        <v>33</v>
      </c>
      <c r="B36" s="7" t="s">
        <v>286</v>
      </c>
      <c r="C36" s="22">
        <v>20555.6</v>
      </c>
      <c r="D36" s="7">
        <v>20</v>
      </c>
      <c r="E36" s="7" t="s">
        <v>79</v>
      </c>
    </row>
    <row r="37" spans="1:5" ht="56.25">
      <c r="A37" s="36">
        <f t="shared" si="0"/>
        <v>34</v>
      </c>
      <c r="B37" s="7" t="s">
        <v>287</v>
      </c>
      <c r="C37" s="22">
        <v>550</v>
      </c>
      <c r="D37" s="7">
        <v>15</v>
      </c>
      <c r="E37" s="7" t="s">
        <v>79</v>
      </c>
    </row>
    <row r="38" spans="1:5" ht="22.5">
      <c r="A38" s="36">
        <f t="shared" si="0"/>
        <v>35</v>
      </c>
      <c r="B38" s="7" t="s">
        <v>303</v>
      </c>
      <c r="C38" s="22">
        <v>20555.6</v>
      </c>
      <c r="D38" s="7">
        <v>20</v>
      </c>
      <c r="E38" s="7" t="s">
        <v>79</v>
      </c>
    </row>
    <row r="39" spans="1:5" ht="45">
      <c r="A39" s="36">
        <f t="shared" si="0"/>
        <v>36</v>
      </c>
      <c r="B39" s="7" t="s">
        <v>288</v>
      </c>
      <c r="C39" s="22">
        <v>30833.4</v>
      </c>
      <c r="D39" s="7">
        <v>30</v>
      </c>
      <c r="E39" s="7" t="s">
        <v>79</v>
      </c>
    </row>
    <row r="40" spans="1:5" ht="78.75">
      <c r="A40" s="36">
        <f t="shared" si="0"/>
        <v>37</v>
      </c>
      <c r="B40" s="7" t="s">
        <v>289</v>
      </c>
      <c r="C40" s="22">
        <v>97639.1</v>
      </c>
      <c r="D40" s="7">
        <v>95</v>
      </c>
      <c r="E40" s="7" t="s">
        <v>79</v>
      </c>
    </row>
    <row r="41" spans="1:5" ht="22.5">
      <c r="A41" s="36">
        <f t="shared" si="0"/>
        <v>38</v>
      </c>
      <c r="B41" s="7" t="s">
        <v>290</v>
      </c>
      <c r="C41" s="22">
        <v>550</v>
      </c>
      <c r="D41" s="7">
        <v>15</v>
      </c>
      <c r="E41" s="7" t="s">
        <v>79</v>
      </c>
    </row>
    <row r="42" spans="1:5" ht="56.25">
      <c r="A42" s="36">
        <f t="shared" si="0"/>
        <v>39</v>
      </c>
      <c r="B42" s="7" t="s">
        <v>291</v>
      </c>
      <c r="C42" s="22">
        <v>550</v>
      </c>
      <c r="D42" s="7">
        <v>15</v>
      </c>
      <c r="E42" s="7" t="s">
        <v>79</v>
      </c>
    </row>
    <row r="43" spans="1:5" ht="56.25">
      <c r="A43" s="36">
        <f t="shared" si="0"/>
        <v>40</v>
      </c>
      <c r="B43" s="7" t="s">
        <v>292</v>
      </c>
      <c r="C43" s="22">
        <v>550</v>
      </c>
      <c r="D43" s="7">
        <v>15</v>
      </c>
      <c r="E43" s="7" t="s">
        <v>80</v>
      </c>
    </row>
    <row r="44" spans="1:5" ht="90">
      <c r="A44" s="36">
        <f t="shared" si="0"/>
        <v>41</v>
      </c>
      <c r="B44" s="7" t="s">
        <v>293</v>
      </c>
      <c r="C44" s="22">
        <v>550</v>
      </c>
      <c r="D44" s="7">
        <v>6</v>
      </c>
      <c r="E44" s="7" t="s">
        <v>79</v>
      </c>
    </row>
    <row r="45" spans="1:5" ht="67.5">
      <c r="A45" s="36">
        <f t="shared" si="0"/>
        <v>42</v>
      </c>
      <c r="B45" s="7" t="s">
        <v>294</v>
      </c>
      <c r="C45" s="22">
        <v>4111.12</v>
      </c>
      <c r="D45" s="7">
        <v>4</v>
      </c>
      <c r="E45" s="7" t="s">
        <v>79</v>
      </c>
    </row>
    <row r="46" spans="1:5" ht="168.75">
      <c r="A46" s="36">
        <f t="shared" si="0"/>
        <v>43</v>
      </c>
      <c r="B46" s="7" t="s">
        <v>295</v>
      </c>
      <c r="C46" s="22">
        <v>5138.9</v>
      </c>
      <c r="D46" s="7">
        <v>5</v>
      </c>
      <c r="E46" s="7" t="s">
        <v>80</v>
      </c>
    </row>
    <row r="47" spans="1:5" ht="67.5">
      <c r="A47" s="36">
        <f t="shared" si="0"/>
        <v>44</v>
      </c>
      <c r="B47" s="7" t="s">
        <v>296</v>
      </c>
      <c r="C47" s="22">
        <v>550</v>
      </c>
      <c r="D47" s="7">
        <v>15</v>
      </c>
      <c r="E47" s="7" t="s">
        <v>79</v>
      </c>
    </row>
    <row r="48" spans="1:5" ht="56.25">
      <c r="A48" s="36">
        <f t="shared" si="0"/>
        <v>45</v>
      </c>
      <c r="B48" s="7" t="s">
        <v>297</v>
      </c>
      <c r="C48" s="22">
        <v>550</v>
      </c>
      <c r="D48" s="7">
        <v>15</v>
      </c>
      <c r="E48" s="7" t="s">
        <v>79</v>
      </c>
    </row>
    <row r="49" spans="1:5" ht="157.5">
      <c r="A49" s="36">
        <f t="shared" si="0"/>
        <v>46</v>
      </c>
      <c r="B49" s="7" t="s">
        <v>304</v>
      </c>
      <c r="C49" s="22">
        <v>71944.6</v>
      </c>
      <c r="D49" s="7">
        <v>70</v>
      </c>
      <c r="E49" s="7" t="s">
        <v>80</v>
      </c>
    </row>
    <row r="50" spans="1:5" ht="67.5">
      <c r="A50" s="36">
        <f t="shared" si="0"/>
        <v>47</v>
      </c>
      <c r="B50" s="7" t="s">
        <v>298</v>
      </c>
      <c r="C50" s="22">
        <v>550</v>
      </c>
      <c r="D50" s="7">
        <v>15</v>
      </c>
      <c r="E50" s="7" t="s">
        <v>79</v>
      </c>
    </row>
    <row r="51" spans="1:5" ht="112.5">
      <c r="A51" s="36">
        <f t="shared" si="0"/>
        <v>48</v>
      </c>
      <c r="B51" s="7" t="s">
        <v>299</v>
      </c>
      <c r="C51" s="22">
        <v>4111.12</v>
      </c>
      <c r="D51" s="7">
        <v>4</v>
      </c>
      <c r="E51" s="7" t="s">
        <v>79</v>
      </c>
    </row>
    <row r="52" spans="1:5" ht="67.5">
      <c r="A52" s="36">
        <f t="shared" si="0"/>
        <v>49</v>
      </c>
      <c r="B52" s="7" t="s">
        <v>300</v>
      </c>
      <c r="C52" s="22">
        <v>550</v>
      </c>
      <c r="D52" s="7">
        <v>15</v>
      </c>
      <c r="E52" s="7" t="s">
        <v>79</v>
      </c>
    </row>
    <row r="53" spans="1:5" ht="33.75">
      <c r="A53" s="36">
        <f t="shared" si="0"/>
        <v>50</v>
      </c>
      <c r="B53" s="7" t="s">
        <v>301</v>
      </c>
      <c r="C53" s="22">
        <v>550</v>
      </c>
      <c r="D53" s="7">
        <v>1</v>
      </c>
      <c r="E53" s="7" t="s">
        <v>79</v>
      </c>
    </row>
    <row r="54" spans="1:5" ht="90">
      <c r="A54" s="36">
        <f t="shared" si="0"/>
        <v>51</v>
      </c>
      <c r="B54" s="7" t="s">
        <v>305</v>
      </c>
      <c r="C54" s="22">
        <v>550</v>
      </c>
      <c r="D54" s="7">
        <v>15</v>
      </c>
      <c r="E54" s="7" t="s">
        <v>79</v>
      </c>
    </row>
    <row r="55" spans="1:5" ht="67.5">
      <c r="A55" s="36">
        <f t="shared" si="0"/>
        <v>52</v>
      </c>
      <c r="B55" s="7" t="s">
        <v>306</v>
      </c>
      <c r="C55" s="22">
        <v>550</v>
      </c>
      <c r="D55" s="7">
        <v>15</v>
      </c>
      <c r="E55" s="7" t="s">
        <v>79</v>
      </c>
    </row>
    <row r="56" spans="1:5" ht="135">
      <c r="A56" s="36">
        <f t="shared" si="0"/>
        <v>53</v>
      </c>
      <c r="B56" s="7" t="s">
        <v>302</v>
      </c>
      <c r="C56" s="22">
        <v>2055.56</v>
      </c>
      <c r="D56" s="7">
        <v>2</v>
      </c>
      <c r="E56" s="7" t="s">
        <v>80</v>
      </c>
    </row>
    <row r="57" spans="1:5" ht="123.75">
      <c r="A57" s="36">
        <f t="shared" si="0"/>
        <v>54</v>
      </c>
      <c r="B57" s="58" t="s">
        <v>307</v>
      </c>
      <c r="C57" s="60">
        <v>77083.5</v>
      </c>
      <c r="D57" s="58">
        <v>75</v>
      </c>
      <c r="E57" s="62" t="s">
        <v>80</v>
      </c>
    </row>
    <row r="58" spans="1:5" ht="33.75">
      <c r="A58" s="36">
        <f t="shared" si="0"/>
        <v>55</v>
      </c>
      <c r="B58" s="58" t="s">
        <v>308</v>
      </c>
      <c r="C58" s="22">
        <v>550</v>
      </c>
      <c r="D58" s="7">
        <v>13</v>
      </c>
      <c r="E58" s="24" t="s">
        <v>79</v>
      </c>
    </row>
    <row r="59" spans="1:5" ht="12.75">
      <c r="A59" s="35"/>
      <c r="B59" s="7"/>
      <c r="C59" s="22"/>
      <c r="D59" s="7"/>
      <c r="E59" s="24"/>
    </row>
    <row r="60" spans="1:5" ht="12.75">
      <c r="A60" s="35"/>
      <c r="B60" s="7"/>
      <c r="C60" s="22"/>
      <c r="D60" s="7"/>
      <c r="E60" s="24"/>
    </row>
    <row r="61" spans="1:5" ht="12.75">
      <c r="A61" s="35"/>
      <c r="B61" s="7"/>
      <c r="C61" s="22"/>
      <c r="D61" s="7"/>
      <c r="E61" s="24"/>
    </row>
    <row r="62" spans="1:5" ht="12.75">
      <c r="A62" s="35"/>
      <c r="B62" s="7"/>
      <c r="C62" s="22"/>
      <c r="D62" s="7"/>
      <c r="E62" s="24"/>
    </row>
    <row r="63" spans="1:5" ht="12.75">
      <c r="A63" s="35"/>
      <c r="B63" s="7"/>
      <c r="C63" s="22"/>
      <c r="D63" s="7"/>
      <c r="E63" s="24"/>
    </row>
    <row r="64" spans="1:5" ht="12.75">
      <c r="A64" s="35"/>
      <c r="B64" s="7"/>
      <c r="C64" s="22"/>
      <c r="D64" s="7"/>
      <c r="E64" s="24"/>
    </row>
    <row r="65" spans="1:5" ht="12.75">
      <c r="A65" s="35"/>
      <c r="B65" s="7"/>
      <c r="C65" s="22"/>
      <c r="D65" s="7"/>
      <c r="E65" s="24"/>
    </row>
    <row r="66" spans="1:5" ht="12.75">
      <c r="A66" s="35"/>
      <c r="B66" s="7"/>
      <c r="C66" s="22"/>
      <c r="D66" s="7"/>
      <c r="E66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H6" sqref="H6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35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56.25">
      <c r="A4" s="7">
        <v>1</v>
      </c>
      <c r="B4" s="7" t="s">
        <v>309</v>
      </c>
      <c r="C4" s="22">
        <v>102778</v>
      </c>
      <c r="D4" s="7">
        <v>100</v>
      </c>
      <c r="E4" s="7" t="s">
        <v>79</v>
      </c>
    </row>
    <row r="5" spans="1:5" ht="67.5">
      <c r="A5" s="7">
        <f>A4+1</f>
        <v>2</v>
      </c>
      <c r="B5" s="7" t="s">
        <v>310</v>
      </c>
      <c r="C5" s="22">
        <v>550</v>
      </c>
      <c r="D5" s="7">
        <v>15</v>
      </c>
      <c r="E5" s="7" t="s">
        <v>79</v>
      </c>
    </row>
    <row r="6" spans="1:5" ht="67.5">
      <c r="A6" s="7">
        <f aca="true" t="shared" si="0" ref="A6:A26">A5+1</f>
        <v>3</v>
      </c>
      <c r="B6" s="7" t="s">
        <v>311</v>
      </c>
      <c r="C6" s="22">
        <v>123333.6</v>
      </c>
      <c r="D6" s="7">
        <v>120</v>
      </c>
      <c r="E6" s="7" t="s">
        <v>79</v>
      </c>
    </row>
    <row r="7" spans="1:5" ht="78.75">
      <c r="A7" s="7">
        <f t="shared" si="0"/>
        <v>4</v>
      </c>
      <c r="B7" s="7" t="s">
        <v>312</v>
      </c>
      <c r="C7" s="22">
        <v>550</v>
      </c>
      <c r="D7" s="7">
        <v>15</v>
      </c>
      <c r="E7" s="7" t="s">
        <v>79</v>
      </c>
    </row>
    <row r="8" spans="1:5" ht="135">
      <c r="A8" s="7">
        <f t="shared" si="0"/>
        <v>5</v>
      </c>
      <c r="B8" s="7" t="s">
        <v>313</v>
      </c>
      <c r="C8" s="22">
        <v>18500.04</v>
      </c>
      <c r="D8" s="7">
        <v>18</v>
      </c>
      <c r="E8" s="7" t="s">
        <v>79</v>
      </c>
    </row>
    <row r="9" spans="1:5" ht="56.25">
      <c r="A9" s="7">
        <f t="shared" si="0"/>
        <v>6</v>
      </c>
      <c r="B9" s="7" t="s">
        <v>314</v>
      </c>
      <c r="C9" s="22">
        <v>550</v>
      </c>
      <c r="D9" s="7">
        <v>15</v>
      </c>
      <c r="E9" s="7" t="s">
        <v>79</v>
      </c>
    </row>
    <row r="10" spans="1:5" ht="67.5">
      <c r="A10" s="7">
        <f t="shared" si="0"/>
        <v>7</v>
      </c>
      <c r="B10" s="7" t="s">
        <v>315</v>
      </c>
      <c r="C10" s="22">
        <v>550</v>
      </c>
      <c r="D10" s="7">
        <v>15</v>
      </c>
      <c r="E10" s="7" t="s">
        <v>79</v>
      </c>
    </row>
    <row r="11" spans="1:5" ht="67.5">
      <c r="A11" s="7">
        <f t="shared" si="0"/>
        <v>8</v>
      </c>
      <c r="B11" s="7" t="s">
        <v>316</v>
      </c>
      <c r="C11" s="22">
        <v>550</v>
      </c>
      <c r="D11" s="7">
        <v>15</v>
      </c>
      <c r="E11" s="7" t="s">
        <v>79</v>
      </c>
    </row>
    <row r="12" spans="1:5" ht="146.25">
      <c r="A12" s="7">
        <f t="shared" si="0"/>
        <v>9</v>
      </c>
      <c r="B12" s="58" t="s">
        <v>317</v>
      </c>
      <c r="C12" s="60">
        <v>550</v>
      </c>
      <c r="D12" s="58">
        <v>7.5</v>
      </c>
      <c r="E12" s="61" t="s">
        <v>79</v>
      </c>
    </row>
    <row r="13" spans="1:5" ht="67.5">
      <c r="A13" s="7">
        <f t="shared" si="0"/>
        <v>10</v>
      </c>
      <c r="B13" s="58" t="s">
        <v>318</v>
      </c>
      <c r="C13" s="60">
        <v>550</v>
      </c>
      <c r="D13" s="58">
        <v>15</v>
      </c>
      <c r="E13" s="61" t="s">
        <v>79</v>
      </c>
    </row>
    <row r="14" spans="1:5" ht="78.75">
      <c r="A14" s="7">
        <f t="shared" si="0"/>
        <v>11</v>
      </c>
      <c r="B14" s="61" t="s">
        <v>319</v>
      </c>
      <c r="C14" s="60">
        <v>550</v>
      </c>
      <c r="D14" s="61">
        <v>15</v>
      </c>
      <c r="E14" s="61" t="s">
        <v>79</v>
      </c>
    </row>
    <row r="15" spans="1:5" ht="78.75">
      <c r="A15" s="7">
        <f t="shared" si="0"/>
        <v>12</v>
      </c>
      <c r="B15" s="61" t="s">
        <v>320</v>
      </c>
      <c r="C15" s="60">
        <v>550</v>
      </c>
      <c r="D15" s="61">
        <v>15</v>
      </c>
      <c r="E15" s="61" t="s">
        <v>79</v>
      </c>
    </row>
    <row r="16" spans="1:5" ht="67.5">
      <c r="A16" s="7">
        <f t="shared" si="0"/>
        <v>13</v>
      </c>
      <c r="B16" s="61" t="s">
        <v>321</v>
      </c>
      <c r="C16" s="60">
        <v>308334</v>
      </c>
      <c r="D16" s="61">
        <v>300</v>
      </c>
      <c r="E16" s="61" t="s">
        <v>79</v>
      </c>
    </row>
    <row r="17" spans="1:5" ht="180">
      <c r="A17" s="7">
        <f t="shared" si="0"/>
        <v>14</v>
      </c>
      <c r="B17" s="61" t="s">
        <v>322</v>
      </c>
      <c r="C17" s="60">
        <v>92500.2</v>
      </c>
      <c r="D17" s="61">
        <v>90</v>
      </c>
      <c r="E17" s="61" t="s">
        <v>80</v>
      </c>
    </row>
    <row r="18" spans="1:5" ht="67.5">
      <c r="A18" s="7">
        <f t="shared" si="0"/>
        <v>15</v>
      </c>
      <c r="B18" s="61" t="s">
        <v>323</v>
      </c>
      <c r="C18" s="60">
        <v>550</v>
      </c>
      <c r="D18" s="61">
        <v>15</v>
      </c>
      <c r="E18" s="61" t="s">
        <v>79</v>
      </c>
    </row>
    <row r="19" spans="1:5" ht="78.75">
      <c r="A19" s="7">
        <f t="shared" si="0"/>
        <v>16</v>
      </c>
      <c r="B19" s="61" t="s">
        <v>324</v>
      </c>
      <c r="C19" s="60">
        <v>550</v>
      </c>
      <c r="D19" s="61">
        <v>15</v>
      </c>
      <c r="E19" s="64" t="s">
        <v>79</v>
      </c>
    </row>
    <row r="20" spans="1:5" ht="112.5">
      <c r="A20" s="7">
        <f t="shared" si="0"/>
        <v>17</v>
      </c>
      <c r="B20" s="61" t="s">
        <v>325</v>
      </c>
      <c r="C20" s="60">
        <v>12650</v>
      </c>
      <c r="D20" s="61">
        <v>345</v>
      </c>
      <c r="E20" s="61" t="s">
        <v>79</v>
      </c>
    </row>
    <row r="21" spans="1:5" ht="101.25">
      <c r="A21" s="7">
        <f t="shared" si="0"/>
        <v>18</v>
      </c>
      <c r="B21" s="61" t="s">
        <v>326</v>
      </c>
      <c r="C21" s="60">
        <v>550</v>
      </c>
      <c r="D21" s="61">
        <v>15</v>
      </c>
      <c r="E21" s="61" t="s">
        <v>80</v>
      </c>
    </row>
    <row r="22" spans="1:5" ht="78.75">
      <c r="A22" s="7">
        <f t="shared" si="0"/>
        <v>19</v>
      </c>
      <c r="B22" s="61" t="s">
        <v>327</v>
      </c>
      <c r="C22" s="60">
        <v>550</v>
      </c>
      <c r="D22" s="61">
        <v>15</v>
      </c>
      <c r="E22" s="61" t="s">
        <v>79</v>
      </c>
    </row>
    <row r="23" spans="1:5" ht="67.5">
      <c r="A23" s="7">
        <f t="shared" si="0"/>
        <v>20</v>
      </c>
      <c r="B23" s="61" t="s">
        <v>328</v>
      </c>
      <c r="C23" s="60">
        <v>174722.6</v>
      </c>
      <c r="D23" s="61">
        <v>170</v>
      </c>
      <c r="E23" s="61" t="s">
        <v>79</v>
      </c>
    </row>
    <row r="24" spans="1:5" ht="67.5">
      <c r="A24" s="7">
        <f t="shared" si="0"/>
        <v>21</v>
      </c>
      <c r="B24" s="61" t="s">
        <v>329</v>
      </c>
      <c r="C24" s="60">
        <v>550</v>
      </c>
      <c r="D24" s="61">
        <v>15</v>
      </c>
      <c r="E24" s="61" t="s">
        <v>79</v>
      </c>
    </row>
    <row r="25" spans="1:5" ht="135">
      <c r="A25" s="7">
        <f t="shared" si="0"/>
        <v>22</v>
      </c>
      <c r="B25" s="61" t="s">
        <v>330</v>
      </c>
      <c r="C25" s="60">
        <v>550</v>
      </c>
      <c r="D25" s="61">
        <v>10</v>
      </c>
      <c r="E25" s="61" t="s">
        <v>80</v>
      </c>
    </row>
    <row r="26" spans="1:5" ht="67.5">
      <c r="A26" s="7">
        <f t="shared" si="0"/>
        <v>23</v>
      </c>
      <c r="B26" s="61" t="s">
        <v>331</v>
      </c>
      <c r="C26" s="60">
        <v>550</v>
      </c>
      <c r="D26" s="61">
        <v>15</v>
      </c>
      <c r="E26" s="61" t="s">
        <v>79</v>
      </c>
    </row>
    <row r="27" spans="1:5" ht="12.75">
      <c r="A27" s="36"/>
      <c r="B27" s="7"/>
      <c r="C27" s="22"/>
      <c r="D27" s="7"/>
      <c r="E27" s="24"/>
    </row>
    <row r="28" spans="1:5" ht="12.75">
      <c r="A28" s="36"/>
      <c r="B28" s="7"/>
      <c r="C28" s="22"/>
      <c r="D28" s="7"/>
      <c r="E28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F3" sqref="F3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34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01.25">
      <c r="A4" s="68">
        <v>1</v>
      </c>
      <c r="B4" s="7" t="s">
        <v>332</v>
      </c>
      <c r="C4" s="22">
        <v>30833.4</v>
      </c>
      <c r="D4" s="7">
        <v>30</v>
      </c>
      <c r="E4" s="7" t="s">
        <v>79</v>
      </c>
    </row>
    <row r="5" spans="1:5" ht="33.75">
      <c r="A5" s="68">
        <f>A4+1</f>
        <v>2</v>
      </c>
      <c r="B5" s="7" t="s">
        <v>333</v>
      </c>
      <c r="C5" s="22">
        <v>550</v>
      </c>
      <c r="D5" s="7">
        <v>5</v>
      </c>
      <c r="E5" s="7" t="s">
        <v>79</v>
      </c>
    </row>
    <row r="6" spans="1:5" ht="112.5">
      <c r="A6" s="68">
        <f aca="true" t="shared" si="0" ref="A6:A46">A5+1</f>
        <v>3</v>
      </c>
      <c r="B6" s="7" t="s">
        <v>334</v>
      </c>
      <c r="C6" s="22">
        <v>123333.6</v>
      </c>
      <c r="D6" s="7">
        <v>120</v>
      </c>
      <c r="E6" s="7" t="s">
        <v>79</v>
      </c>
    </row>
    <row r="7" spans="1:5" ht="33.75">
      <c r="A7" s="68">
        <f t="shared" si="0"/>
        <v>4</v>
      </c>
      <c r="B7" s="7" t="s">
        <v>335</v>
      </c>
      <c r="C7" s="22">
        <v>10277.8</v>
      </c>
      <c r="D7" s="7">
        <v>10</v>
      </c>
      <c r="E7" s="7" t="s">
        <v>79</v>
      </c>
    </row>
    <row r="8" spans="1:5" ht="56.25">
      <c r="A8" s="68">
        <f t="shared" si="0"/>
        <v>5</v>
      </c>
      <c r="B8" s="7" t="s">
        <v>336</v>
      </c>
      <c r="C8" s="22">
        <v>123333.6</v>
      </c>
      <c r="D8" s="7">
        <v>120</v>
      </c>
      <c r="E8" s="7" t="s">
        <v>79</v>
      </c>
    </row>
    <row r="9" spans="1:5" ht="56.25">
      <c r="A9" s="68">
        <f t="shared" si="0"/>
        <v>6</v>
      </c>
      <c r="B9" s="61" t="s">
        <v>337</v>
      </c>
      <c r="C9" s="60">
        <v>550</v>
      </c>
      <c r="D9" s="61">
        <v>12</v>
      </c>
      <c r="E9" s="61" t="s">
        <v>79</v>
      </c>
    </row>
    <row r="10" spans="1:5" ht="78.75">
      <c r="A10" s="68">
        <f t="shared" si="0"/>
        <v>7</v>
      </c>
      <c r="B10" s="61" t="s">
        <v>338</v>
      </c>
      <c r="C10" s="60">
        <v>550</v>
      </c>
      <c r="D10" s="61">
        <v>15</v>
      </c>
      <c r="E10" s="61" t="s">
        <v>79</v>
      </c>
    </row>
    <row r="11" spans="1:5" ht="78.75">
      <c r="A11" s="68">
        <f t="shared" si="0"/>
        <v>8</v>
      </c>
      <c r="B11" s="61" t="s">
        <v>339</v>
      </c>
      <c r="C11" s="60">
        <v>550</v>
      </c>
      <c r="D11" s="61">
        <v>15</v>
      </c>
      <c r="E11" s="61" t="s">
        <v>79</v>
      </c>
    </row>
    <row r="12" spans="1:5" ht="78.75">
      <c r="A12" s="68">
        <f t="shared" si="0"/>
        <v>9</v>
      </c>
      <c r="B12" s="61" t="s">
        <v>340</v>
      </c>
      <c r="C12" s="60">
        <v>550</v>
      </c>
      <c r="D12" s="61">
        <v>15</v>
      </c>
      <c r="E12" s="61" t="s">
        <v>79</v>
      </c>
    </row>
    <row r="13" spans="1:5" ht="78.75">
      <c r="A13" s="68">
        <f t="shared" si="0"/>
        <v>10</v>
      </c>
      <c r="B13" s="61" t="s">
        <v>341</v>
      </c>
      <c r="C13" s="66">
        <v>1522828.7</v>
      </c>
      <c r="D13" s="61">
        <v>120</v>
      </c>
      <c r="E13" s="61" t="s">
        <v>79</v>
      </c>
    </row>
    <row r="14" spans="1:5" ht="33.75">
      <c r="A14" s="68">
        <f t="shared" si="0"/>
        <v>11</v>
      </c>
      <c r="B14" s="61" t="s">
        <v>342</v>
      </c>
      <c r="C14" s="66">
        <v>550</v>
      </c>
      <c r="D14" s="61">
        <v>15</v>
      </c>
      <c r="E14" s="61" t="s">
        <v>79</v>
      </c>
    </row>
    <row r="15" spans="1:5" ht="78.75">
      <c r="A15" s="68">
        <f t="shared" si="0"/>
        <v>12</v>
      </c>
      <c r="B15" s="61" t="s">
        <v>343</v>
      </c>
      <c r="C15" s="66">
        <v>550</v>
      </c>
      <c r="D15" s="61">
        <v>15</v>
      </c>
      <c r="E15" s="61" t="s">
        <v>79</v>
      </c>
    </row>
    <row r="16" spans="1:5" ht="78.75">
      <c r="A16" s="68">
        <f t="shared" si="0"/>
        <v>13</v>
      </c>
      <c r="B16" s="61" t="s">
        <v>344</v>
      </c>
      <c r="C16" s="66">
        <v>550</v>
      </c>
      <c r="D16" s="61">
        <v>15</v>
      </c>
      <c r="E16" s="61" t="s">
        <v>370</v>
      </c>
    </row>
    <row r="17" spans="1:5" ht="78.75">
      <c r="A17" s="68">
        <f t="shared" si="0"/>
        <v>14</v>
      </c>
      <c r="B17" s="61" t="s">
        <v>372</v>
      </c>
      <c r="C17" s="66">
        <v>550</v>
      </c>
      <c r="D17" s="61">
        <v>15</v>
      </c>
      <c r="E17" s="61" t="s">
        <v>79</v>
      </c>
    </row>
    <row r="18" spans="1:5" ht="33.75">
      <c r="A18" s="68">
        <f t="shared" si="0"/>
        <v>15</v>
      </c>
      <c r="B18" s="61" t="s">
        <v>345</v>
      </c>
      <c r="C18" s="66">
        <v>550</v>
      </c>
      <c r="D18" s="61">
        <v>15</v>
      </c>
      <c r="E18" s="61" t="s">
        <v>79</v>
      </c>
    </row>
    <row r="19" spans="1:5" ht="112.5">
      <c r="A19" s="68">
        <f t="shared" si="0"/>
        <v>16</v>
      </c>
      <c r="B19" s="61" t="s">
        <v>346</v>
      </c>
      <c r="C19" s="66">
        <v>41111.2</v>
      </c>
      <c r="D19" s="61">
        <v>40</v>
      </c>
      <c r="E19" s="61" t="s">
        <v>79</v>
      </c>
    </row>
    <row r="20" spans="1:5" ht="78.75">
      <c r="A20" s="68">
        <f t="shared" si="0"/>
        <v>17</v>
      </c>
      <c r="B20" s="61" t="s">
        <v>347</v>
      </c>
      <c r="C20" s="66">
        <v>550</v>
      </c>
      <c r="D20" s="61">
        <v>15</v>
      </c>
      <c r="E20" s="61" t="s">
        <v>79</v>
      </c>
    </row>
    <row r="21" spans="1:5" ht="45">
      <c r="A21" s="68">
        <f t="shared" si="0"/>
        <v>18</v>
      </c>
      <c r="B21" s="61" t="s">
        <v>348</v>
      </c>
      <c r="C21" s="66">
        <v>550</v>
      </c>
      <c r="D21" s="61">
        <v>5</v>
      </c>
      <c r="E21" s="61" t="s">
        <v>79</v>
      </c>
    </row>
    <row r="22" spans="1:5" ht="45">
      <c r="A22" s="68">
        <f t="shared" si="0"/>
        <v>19</v>
      </c>
      <c r="B22" s="61" t="s">
        <v>349</v>
      </c>
      <c r="C22" s="66">
        <v>15416.7</v>
      </c>
      <c r="D22" s="61">
        <v>15</v>
      </c>
      <c r="E22" s="61" t="s">
        <v>79</v>
      </c>
    </row>
    <row r="23" spans="1:5" ht="90">
      <c r="A23" s="68">
        <f t="shared" si="0"/>
        <v>20</v>
      </c>
      <c r="B23" s="61" t="s">
        <v>350</v>
      </c>
      <c r="C23" s="66">
        <v>550</v>
      </c>
      <c r="D23" s="61">
        <v>10</v>
      </c>
      <c r="E23" s="61" t="s">
        <v>371</v>
      </c>
    </row>
    <row r="24" spans="1:5" ht="56.25">
      <c r="A24" s="68">
        <f t="shared" si="0"/>
        <v>21</v>
      </c>
      <c r="B24" s="61" t="s">
        <v>351</v>
      </c>
      <c r="C24" s="66">
        <v>550</v>
      </c>
      <c r="D24" s="61">
        <v>12</v>
      </c>
      <c r="E24" s="61" t="s">
        <v>79</v>
      </c>
    </row>
    <row r="25" spans="1:5" ht="67.5">
      <c r="A25" s="68">
        <f t="shared" si="0"/>
        <v>22</v>
      </c>
      <c r="B25" s="61" t="s">
        <v>352</v>
      </c>
      <c r="C25" s="66">
        <v>550</v>
      </c>
      <c r="D25" s="61">
        <v>15</v>
      </c>
      <c r="E25" s="61" t="s">
        <v>79</v>
      </c>
    </row>
    <row r="26" spans="1:5" ht="45">
      <c r="A26" s="68">
        <f t="shared" si="0"/>
        <v>23</v>
      </c>
      <c r="B26" s="61" t="s">
        <v>373</v>
      </c>
      <c r="C26" s="66">
        <v>47277.88</v>
      </c>
      <c r="D26" s="61">
        <v>46</v>
      </c>
      <c r="E26" s="61" t="s">
        <v>79</v>
      </c>
    </row>
    <row r="27" spans="1:5" ht="123.75">
      <c r="A27" s="68">
        <f t="shared" si="0"/>
        <v>24</v>
      </c>
      <c r="B27" s="61" t="s">
        <v>353</v>
      </c>
      <c r="C27" s="66">
        <v>20555.6</v>
      </c>
      <c r="D27" s="61">
        <v>20</v>
      </c>
      <c r="E27" s="61" t="s">
        <v>79</v>
      </c>
    </row>
    <row r="28" spans="1:5" ht="45">
      <c r="A28" s="68">
        <f t="shared" si="0"/>
        <v>25</v>
      </c>
      <c r="B28" s="65" t="s">
        <v>354</v>
      </c>
      <c r="C28" s="67">
        <v>550</v>
      </c>
      <c r="D28" s="65">
        <v>15</v>
      </c>
      <c r="E28" s="65" t="s">
        <v>79</v>
      </c>
    </row>
    <row r="29" spans="1:5" ht="101.25">
      <c r="A29" s="68">
        <f t="shared" si="0"/>
        <v>26</v>
      </c>
      <c r="B29" s="61" t="s">
        <v>355</v>
      </c>
      <c r="C29" s="66">
        <v>550</v>
      </c>
      <c r="D29" s="61">
        <v>15</v>
      </c>
      <c r="E29" s="61" t="s">
        <v>80</v>
      </c>
    </row>
    <row r="30" spans="1:5" ht="45">
      <c r="A30" s="68">
        <f t="shared" si="0"/>
        <v>27</v>
      </c>
      <c r="B30" s="61" t="s">
        <v>356</v>
      </c>
      <c r="C30" s="66">
        <v>550</v>
      </c>
      <c r="D30" s="61">
        <v>7.1</v>
      </c>
      <c r="E30" s="61" t="s">
        <v>79</v>
      </c>
    </row>
    <row r="31" spans="1:5" ht="135">
      <c r="A31" s="68">
        <f t="shared" si="0"/>
        <v>28</v>
      </c>
      <c r="B31" s="61" t="s">
        <v>357</v>
      </c>
      <c r="C31" s="66">
        <v>15416.7</v>
      </c>
      <c r="D31" s="61">
        <v>15</v>
      </c>
      <c r="E31" s="61" t="s">
        <v>79</v>
      </c>
    </row>
    <row r="32" spans="1:5" ht="56.25">
      <c r="A32" s="68">
        <f t="shared" si="0"/>
        <v>29</v>
      </c>
      <c r="B32" s="61" t="s">
        <v>358</v>
      </c>
      <c r="C32" s="66">
        <v>550</v>
      </c>
      <c r="D32" s="61">
        <v>12</v>
      </c>
      <c r="E32" s="61" t="s">
        <v>79</v>
      </c>
    </row>
    <row r="33" spans="1:5" ht="112.5">
      <c r="A33" s="68">
        <f t="shared" si="0"/>
        <v>30</v>
      </c>
      <c r="B33" s="61" t="s">
        <v>359</v>
      </c>
      <c r="C33" s="66">
        <v>5138.9</v>
      </c>
      <c r="D33" s="61">
        <v>5</v>
      </c>
      <c r="E33" s="61" t="s">
        <v>79</v>
      </c>
    </row>
    <row r="34" spans="1:5" ht="56.25">
      <c r="A34" s="68">
        <f t="shared" si="0"/>
        <v>31</v>
      </c>
      <c r="B34" s="61" t="s">
        <v>360</v>
      </c>
      <c r="C34" s="66">
        <v>41111.2</v>
      </c>
      <c r="D34" s="61">
        <v>40</v>
      </c>
      <c r="E34" s="61" t="s">
        <v>79</v>
      </c>
    </row>
    <row r="35" spans="1:5" ht="101.25">
      <c r="A35" s="68">
        <f t="shared" si="0"/>
        <v>32</v>
      </c>
      <c r="B35" s="61" t="s">
        <v>361</v>
      </c>
      <c r="C35" s="66">
        <v>550</v>
      </c>
      <c r="D35" s="61">
        <v>12</v>
      </c>
      <c r="E35" s="61" t="s">
        <v>79</v>
      </c>
    </row>
    <row r="36" spans="1:5" ht="33.75">
      <c r="A36" s="68">
        <f t="shared" si="0"/>
        <v>33</v>
      </c>
      <c r="B36" s="61" t="s">
        <v>362</v>
      </c>
      <c r="C36" s="66">
        <v>550</v>
      </c>
      <c r="D36" s="61">
        <v>12</v>
      </c>
      <c r="E36" s="61" t="s">
        <v>79</v>
      </c>
    </row>
    <row r="37" spans="1:5" ht="33.75">
      <c r="A37" s="68">
        <f t="shared" si="0"/>
        <v>34</v>
      </c>
      <c r="B37" s="61" t="s">
        <v>363</v>
      </c>
      <c r="C37" s="66">
        <v>5138.9</v>
      </c>
      <c r="D37" s="61">
        <v>5</v>
      </c>
      <c r="E37" s="61" t="s">
        <v>79</v>
      </c>
    </row>
    <row r="38" spans="1:5" ht="22.5">
      <c r="A38" s="68">
        <f t="shared" si="0"/>
        <v>35</v>
      </c>
      <c r="B38" s="61" t="s">
        <v>374</v>
      </c>
      <c r="C38" s="66">
        <v>550</v>
      </c>
      <c r="D38" s="61">
        <v>0.3</v>
      </c>
      <c r="E38" s="61" t="s">
        <v>79</v>
      </c>
    </row>
    <row r="39" spans="1:5" ht="22.5">
      <c r="A39" s="68">
        <f t="shared" si="0"/>
        <v>36</v>
      </c>
      <c r="B39" s="61" t="s">
        <v>375</v>
      </c>
      <c r="C39" s="66">
        <v>308.33</v>
      </c>
      <c r="D39" s="61">
        <v>0.3</v>
      </c>
      <c r="E39" s="61" t="s">
        <v>79</v>
      </c>
    </row>
    <row r="40" spans="1:5" ht="78.75">
      <c r="A40" s="68">
        <f t="shared" si="0"/>
        <v>37</v>
      </c>
      <c r="B40" s="61" t="s">
        <v>364</v>
      </c>
      <c r="C40" s="66">
        <v>550</v>
      </c>
      <c r="D40" s="61">
        <v>15</v>
      </c>
      <c r="E40" s="61" t="s">
        <v>79</v>
      </c>
    </row>
    <row r="41" spans="1:5" ht="67.5">
      <c r="A41" s="68">
        <f t="shared" si="0"/>
        <v>38</v>
      </c>
      <c r="B41" s="61" t="s">
        <v>365</v>
      </c>
      <c r="C41" s="66">
        <v>15416.7</v>
      </c>
      <c r="D41" s="61">
        <v>15</v>
      </c>
      <c r="E41" s="61" t="s">
        <v>79</v>
      </c>
    </row>
    <row r="42" spans="1:5" ht="112.5">
      <c r="A42" s="68">
        <f t="shared" si="0"/>
        <v>39</v>
      </c>
      <c r="B42" s="61" t="s">
        <v>366</v>
      </c>
      <c r="C42" s="66">
        <v>550</v>
      </c>
      <c r="D42" s="61">
        <v>15</v>
      </c>
      <c r="E42" s="61" t="s">
        <v>80</v>
      </c>
    </row>
    <row r="43" spans="1:5" ht="78.75">
      <c r="A43" s="68">
        <f t="shared" si="0"/>
        <v>40</v>
      </c>
      <c r="B43" s="61" t="s">
        <v>376</v>
      </c>
      <c r="C43" s="66">
        <v>550</v>
      </c>
      <c r="D43" s="61">
        <v>15</v>
      </c>
      <c r="E43" s="61" t="s">
        <v>79</v>
      </c>
    </row>
    <row r="44" spans="1:5" ht="67.5">
      <c r="A44" s="68">
        <f t="shared" si="0"/>
        <v>41</v>
      </c>
      <c r="B44" s="61" t="s">
        <v>367</v>
      </c>
      <c r="C44" s="66">
        <v>550</v>
      </c>
      <c r="D44" s="61">
        <v>15</v>
      </c>
      <c r="E44" s="61" t="s">
        <v>79</v>
      </c>
    </row>
    <row r="45" spans="1:5" ht="90">
      <c r="A45" s="68">
        <f t="shared" si="0"/>
        <v>42</v>
      </c>
      <c r="B45" s="61" t="s">
        <v>368</v>
      </c>
      <c r="C45" s="66">
        <v>550</v>
      </c>
      <c r="D45" s="61">
        <v>6</v>
      </c>
      <c r="E45" s="61" t="s">
        <v>79</v>
      </c>
    </row>
    <row r="46" spans="1:5" ht="67.5">
      <c r="A46" s="68">
        <f t="shared" si="0"/>
        <v>43</v>
      </c>
      <c r="B46" s="61" t="s">
        <v>369</v>
      </c>
      <c r="C46" s="66">
        <v>550</v>
      </c>
      <c r="D46" s="61">
        <v>15</v>
      </c>
      <c r="E46" s="61" t="s">
        <v>79</v>
      </c>
    </row>
    <row r="47" spans="1:5" ht="12.75">
      <c r="A47" s="37"/>
      <c r="B47" s="38"/>
      <c r="C47" s="39"/>
      <c r="D47" s="38"/>
      <c r="E47" s="40"/>
    </row>
    <row r="48" spans="1:5" ht="12.75">
      <c r="A48" s="37"/>
      <c r="B48" s="38"/>
      <c r="C48" s="39"/>
      <c r="D48" s="38"/>
      <c r="E48" s="40"/>
    </row>
    <row r="49" spans="1:5" ht="12.75">
      <c r="A49" s="37"/>
      <c r="B49" s="38"/>
      <c r="C49" s="39"/>
      <c r="D49" s="38"/>
      <c r="E49" s="40"/>
    </row>
    <row r="50" spans="1:5" ht="12.75">
      <c r="A50" s="37"/>
      <c r="B50" s="38"/>
      <c r="C50" s="39"/>
      <c r="D50" s="38"/>
      <c r="E50" s="40"/>
    </row>
    <row r="51" spans="1:5" ht="12.75">
      <c r="A51" s="37"/>
      <c r="B51" s="38"/>
      <c r="C51" s="39"/>
      <c r="D51" s="38"/>
      <c r="E51" s="40"/>
    </row>
    <row r="52" spans="1:5" ht="12.75">
      <c r="A52" s="37"/>
      <c r="B52" s="38"/>
      <c r="C52" s="39"/>
      <c r="D52" s="38"/>
      <c r="E52" s="40"/>
    </row>
    <row r="53" spans="1:5" ht="12.75">
      <c r="A53" s="37"/>
      <c r="B53" s="38"/>
      <c r="C53" s="39"/>
      <c r="D53" s="38"/>
      <c r="E53" s="40"/>
    </row>
    <row r="54" spans="1:5" ht="12.75">
      <c r="A54" s="37"/>
      <c r="B54" s="38"/>
      <c r="C54" s="39"/>
      <c r="D54" s="38"/>
      <c r="E54" s="40"/>
    </row>
    <row r="55" spans="1:5" ht="12.75">
      <c r="A55" s="37"/>
      <c r="B55" s="38"/>
      <c r="C55" s="39"/>
      <c r="D55" s="38"/>
      <c r="E55" s="40"/>
    </row>
    <row r="56" spans="1:5" ht="12.75">
      <c r="A56" s="37"/>
      <c r="B56" s="38"/>
      <c r="C56" s="39"/>
      <c r="D56" s="38"/>
      <c r="E56" s="40"/>
    </row>
    <row r="57" spans="1:5" ht="12.75">
      <c r="A57" s="37"/>
      <c r="B57" s="38"/>
      <c r="C57" s="39"/>
      <c r="D57" s="38"/>
      <c r="E57" s="40"/>
    </row>
    <row r="58" spans="1:5" ht="12.75">
      <c r="A58" s="37"/>
      <c r="B58" s="38"/>
      <c r="C58" s="39"/>
      <c r="D58" s="38"/>
      <c r="E58" s="40"/>
    </row>
    <row r="59" spans="1:5" ht="12.75">
      <c r="A59" s="37"/>
      <c r="B59" s="38"/>
      <c r="C59" s="39"/>
      <c r="D59" s="38"/>
      <c r="E59" s="40"/>
    </row>
    <row r="60" spans="1:5" ht="12.75">
      <c r="A60" s="37"/>
      <c r="B60" s="38"/>
      <c r="C60" s="39"/>
      <c r="D60" s="38"/>
      <c r="E60" s="40"/>
    </row>
    <row r="61" spans="1:5" ht="12.75">
      <c r="A61" s="37"/>
      <c r="B61" s="38"/>
      <c r="C61" s="39"/>
      <c r="D61" s="38"/>
      <c r="E61" s="40"/>
    </row>
    <row r="62" spans="1:5" ht="12.75">
      <c r="A62" s="37"/>
      <c r="B62" s="38"/>
      <c r="C62" s="39"/>
      <c r="D62" s="38"/>
      <c r="E62" s="40"/>
    </row>
    <row r="63" spans="1:5" ht="12.75">
      <c r="A63" s="37"/>
      <c r="B63" s="38"/>
      <c r="C63" s="39"/>
      <c r="D63" s="38"/>
      <c r="E63" s="40"/>
    </row>
    <row r="64" spans="1:5" ht="12.75">
      <c r="A64" s="37"/>
      <c r="B64" s="38"/>
      <c r="C64" s="39"/>
      <c r="D64" s="38"/>
      <c r="E64" s="40"/>
    </row>
    <row r="65" spans="1:5" ht="12.75">
      <c r="A65" s="37"/>
      <c r="B65" s="38"/>
      <c r="C65" s="39"/>
      <c r="D65" s="38"/>
      <c r="E65" s="40"/>
    </row>
    <row r="66" spans="1:5" ht="12.75">
      <c r="A66" s="37"/>
      <c r="B66" s="38"/>
      <c r="C66" s="39"/>
      <c r="D66" s="38"/>
      <c r="E66" s="40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F4" sqref="F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33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56.25">
      <c r="A4" s="7">
        <v>1</v>
      </c>
      <c r="B4" s="7" t="s">
        <v>377</v>
      </c>
      <c r="C4" s="22">
        <v>550</v>
      </c>
      <c r="D4" s="7">
        <v>15</v>
      </c>
      <c r="E4" s="7" t="s">
        <v>79</v>
      </c>
    </row>
    <row r="5" spans="1:5" ht="45">
      <c r="A5" s="7">
        <f>A4+1</f>
        <v>2</v>
      </c>
      <c r="B5" s="7" t="s">
        <v>378</v>
      </c>
      <c r="C5" s="22">
        <v>5138.9</v>
      </c>
      <c r="D5" s="7">
        <v>5</v>
      </c>
      <c r="E5" s="7" t="s">
        <v>79</v>
      </c>
    </row>
    <row r="6" spans="1:5" ht="90">
      <c r="A6" s="7">
        <f aca="true" t="shared" si="0" ref="A6:A49">A5+1</f>
        <v>3</v>
      </c>
      <c r="B6" s="61" t="s">
        <v>379</v>
      </c>
      <c r="C6" s="60">
        <v>5138.9</v>
      </c>
      <c r="D6" s="61">
        <v>5</v>
      </c>
      <c r="E6" s="61" t="s">
        <v>79</v>
      </c>
    </row>
    <row r="7" spans="1:5" ht="33.75">
      <c r="A7" s="7">
        <f t="shared" si="0"/>
        <v>4</v>
      </c>
      <c r="B7" s="61" t="s">
        <v>380</v>
      </c>
      <c r="C7" s="66">
        <v>2868989.46</v>
      </c>
      <c r="D7" s="61">
        <v>150</v>
      </c>
      <c r="E7" s="61" t="s">
        <v>79</v>
      </c>
    </row>
    <row r="8" spans="1:5" ht="78.75">
      <c r="A8" s="7">
        <f t="shared" si="0"/>
        <v>5</v>
      </c>
      <c r="B8" s="61" t="s">
        <v>381</v>
      </c>
      <c r="C8" s="66">
        <v>70814.04</v>
      </c>
      <c r="D8" s="61">
        <v>68.9</v>
      </c>
      <c r="E8" s="61" t="s">
        <v>79</v>
      </c>
    </row>
    <row r="9" spans="1:5" ht="101.25">
      <c r="A9" s="7">
        <f t="shared" si="0"/>
        <v>6</v>
      </c>
      <c r="B9" s="61" t="s">
        <v>382</v>
      </c>
      <c r="C9" s="66">
        <v>9926769.54</v>
      </c>
      <c r="D9" s="61">
        <v>630</v>
      </c>
      <c r="E9" s="61" t="s">
        <v>79</v>
      </c>
    </row>
    <row r="10" spans="1:5" ht="45">
      <c r="A10" s="7">
        <f t="shared" si="0"/>
        <v>7</v>
      </c>
      <c r="B10" s="61" t="s">
        <v>383</v>
      </c>
      <c r="C10" s="66">
        <v>30833.4</v>
      </c>
      <c r="D10" s="61">
        <v>30</v>
      </c>
      <c r="E10" s="61" t="s">
        <v>79</v>
      </c>
    </row>
    <row r="11" spans="1:5" ht="33.75">
      <c r="A11" s="7">
        <f t="shared" si="0"/>
        <v>8</v>
      </c>
      <c r="B11" s="61" t="s">
        <v>384</v>
      </c>
      <c r="C11" s="66">
        <v>10277.8</v>
      </c>
      <c r="D11" s="61">
        <v>10</v>
      </c>
      <c r="E11" s="61" t="s">
        <v>79</v>
      </c>
    </row>
    <row r="12" spans="1:5" ht="168.75">
      <c r="A12" s="7">
        <f t="shared" si="0"/>
        <v>9</v>
      </c>
      <c r="B12" s="61" t="s">
        <v>385</v>
      </c>
      <c r="C12" s="66">
        <v>195278.2</v>
      </c>
      <c r="D12" s="61">
        <v>190</v>
      </c>
      <c r="E12" s="61" t="s">
        <v>79</v>
      </c>
    </row>
    <row r="13" spans="1:5" ht="67.5">
      <c r="A13" s="7">
        <f t="shared" si="0"/>
        <v>10</v>
      </c>
      <c r="B13" s="61" t="s">
        <v>386</v>
      </c>
      <c r="C13" s="66">
        <v>550</v>
      </c>
      <c r="D13" s="61">
        <v>15</v>
      </c>
      <c r="E13" s="61" t="s">
        <v>79</v>
      </c>
    </row>
    <row r="14" spans="1:5" ht="67.5">
      <c r="A14" s="7">
        <f t="shared" si="0"/>
        <v>11</v>
      </c>
      <c r="B14" s="61" t="s">
        <v>387</v>
      </c>
      <c r="C14" s="66">
        <v>550</v>
      </c>
      <c r="D14" s="61">
        <v>15</v>
      </c>
      <c r="E14" s="61" t="s">
        <v>79</v>
      </c>
    </row>
    <row r="15" spans="1:5" ht="78.75">
      <c r="A15" s="7">
        <f t="shared" si="0"/>
        <v>12</v>
      </c>
      <c r="B15" s="61" t="s">
        <v>388</v>
      </c>
      <c r="C15" s="66">
        <v>550</v>
      </c>
      <c r="D15" s="61">
        <v>15</v>
      </c>
      <c r="E15" s="61" t="s">
        <v>79</v>
      </c>
    </row>
    <row r="16" spans="1:5" ht="56.25">
      <c r="A16" s="7">
        <f t="shared" si="0"/>
        <v>13</v>
      </c>
      <c r="B16" s="61" t="s">
        <v>389</v>
      </c>
      <c r="C16" s="66">
        <v>550</v>
      </c>
      <c r="D16" s="61">
        <v>12</v>
      </c>
      <c r="E16" s="61" t="s">
        <v>79</v>
      </c>
    </row>
    <row r="17" spans="1:5" ht="67.5">
      <c r="A17" s="7">
        <f t="shared" si="0"/>
        <v>14</v>
      </c>
      <c r="B17" s="61" t="s">
        <v>390</v>
      </c>
      <c r="C17" s="66">
        <v>524992.86</v>
      </c>
      <c r="D17" s="61">
        <v>100</v>
      </c>
      <c r="E17" s="61" t="s">
        <v>79</v>
      </c>
    </row>
    <row r="18" spans="1:5" ht="56.25">
      <c r="A18" s="7">
        <f t="shared" si="0"/>
        <v>15</v>
      </c>
      <c r="B18" s="61" t="s">
        <v>391</v>
      </c>
      <c r="C18" s="66">
        <v>550</v>
      </c>
      <c r="D18" s="61">
        <v>15</v>
      </c>
      <c r="E18" s="61" t="s">
        <v>79</v>
      </c>
    </row>
    <row r="19" spans="1:5" ht="78.75">
      <c r="A19" s="7">
        <f t="shared" si="0"/>
        <v>16</v>
      </c>
      <c r="B19" s="61" t="s">
        <v>420</v>
      </c>
      <c r="C19" s="66">
        <v>6759581.95</v>
      </c>
      <c r="D19" s="61">
        <v>350</v>
      </c>
      <c r="E19" s="61" t="s">
        <v>79</v>
      </c>
    </row>
    <row r="20" spans="1:5" ht="157.5">
      <c r="A20" s="7">
        <f t="shared" si="0"/>
        <v>17</v>
      </c>
      <c r="B20" s="61" t="s">
        <v>392</v>
      </c>
      <c r="C20" s="66">
        <v>66805.7</v>
      </c>
      <c r="D20" s="61">
        <v>65</v>
      </c>
      <c r="E20" s="61" t="s">
        <v>80</v>
      </c>
    </row>
    <row r="21" spans="1:5" ht="78.75">
      <c r="A21" s="7">
        <f t="shared" si="0"/>
        <v>18</v>
      </c>
      <c r="B21" s="61" t="s">
        <v>393</v>
      </c>
      <c r="C21" s="66">
        <v>550</v>
      </c>
      <c r="D21" s="61">
        <v>15</v>
      </c>
      <c r="E21" s="61" t="s">
        <v>79</v>
      </c>
    </row>
    <row r="22" spans="1:5" ht="67.5">
      <c r="A22" s="7">
        <f t="shared" si="0"/>
        <v>19</v>
      </c>
      <c r="B22" s="61" t="s">
        <v>394</v>
      </c>
      <c r="C22" s="66">
        <v>45222.32</v>
      </c>
      <c r="D22" s="61">
        <v>44</v>
      </c>
      <c r="E22" s="61" t="s">
        <v>79</v>
      </c>
    </row>
    <row r="23" spans="1:5" ht="90">
      <c r="A23" s="7">
        <f t="shared" si="0"/>
        <v>20</v>
      </c>
      <c r="B23" s="61" t="s">
        <v>395</v>
      </c>
      <c r="C23" s="66">
        <v>154167</v>
      </c>
      <c r="D23" s="61">
        <v>150</v>
      </c>
      <c r="E23" s="61" t="s">
        <v>79</v>
      </c>
    </row>
    <row r="24" spans="1:5" ht="101.25">
      <c r="A24" s="7">
        <f t="shared" si="0"/>
        <v>21</v>
      </c>
      <c r="B24" s="61" t="s">
        <v>396</v>
      </c>
      <c r="C24" s="60">
        <v>550</v>
      </c>
      <c r="D24" s="61">
        <v>12</v>
      </c>
      <c r="E24" s="61" t="s">
        <v>79</v>
      </c>
    </row>
    <row r="25" spans="1:5" ht="90">
      <c r="A25" s="7">
        <f t="shared" si="0"/>
        <v>22</v>
      </c>
      <c r="B25" s="61" t="s">
        <v>397</v>
      </c>
      <c r="C25" s="60">
        <v>550</v>
      </c>
      <c r="D25" s="61">
        <v>12</v>
      </c>
      <c r="E25" s="61" t="s">
        <v>79</v>
      </c>
    </row>
    <row r="26" spans="1:5" ht="90">
      <c r="A26" s="7">
        <f t="shared" si="0"/>
        <v>23</v>
      </c>
      <c r="B26" s="61" t="s">
        <v>398</v>
      </c>
      <c r="C26" s="60">
        <v>550</v>
      </c>
      <c r="D26" s="61">
        <v>12</v>
      </c>
      <c r="E26" s="61" t="s">
        <v>79</v>
      </c>
    </row>
    <row r="27" spans="1:5" ht="78.75">
      <c r="A27" s="7">
        <f t="shared" si="0"/>
        <v>24</v>
      </c>
      <c r="B27" s="61" t="s">
        <v>399</v>
      </c>
      <c r="C27" s="60">
        <v>550</v>
      </c>
      <c r="D27" s="61">
        <v>15</v>
      </c>
      <c r="E27" s="61" t="s">
        <v>79</v>
      </c>
    </row>
    <row r="28" spans="1:5" ht="135">
      <c r="A28" s="7">
        <f t="shared" si="0"/>
        <v>25</v>
      </c>
      <c r="B28" s="61" t="s">
        <v>421</v>
      </c>
      <c r="C28" s="60">
        <v>51389</v>
      </c>
      <c r="D28" s="61">
        <v>50</v>
      </c>
      <c r="E28" s="61" t="s">
        <v>80</v>
      </c>
    </row>
    <row r="29" spans="1:5" ht="78.75">
      <c r="A29" s="7">
        <f t="shared" si="0"/>
        <v>26</v>
      </c>
      <c r="B29" s="61" t="s">
        <v>400</v>
      </c>
      <c r="C29" s="60">
        <v>550</v>
      </c>
      <c r="D29" s="61">
        <v>15</v>
      </c>
      <c r="E29" s="61" t="s">
        <v>371</v>
      </c>
    </row>
    <row r="30" spans="1:5" ht="78.75">
      <c r="A30" s="7">
        <f t="shared" si="0"/>
        <v>27</v>
      </c>
      <c r="B30" s="61" t="s">
        <v>401</v>
      </c>
      <c r="C30" s="60">
        <v>550</v>
      </c>
      <c r="D30" s="61">
        <v>15</v>
      </c>
      <c r="E30" s="61" t="s">
        <v>371</v>
      </c>
    </row>
    <row r="31" spans="1:5" ht="101.25">
      <c r="A31" s="7">
        <f t="shared" si="0"/>
        <v>28</v>
      </c>
      <c r="B31" s="61" t="s">
        <v>402</v>
      </c>
      <c r="C31" s="60">
        <v>20555.6</v>
      </c>
      <c r="D31" s="61">
        <v>20</v>
      </c>
      <c r="E31" s="61" t="s">
        <v>79</v>
      </c>
    </row>
    <row r="32" spans="1:5" ht="56.25">
      <c r="A32" s="7">
        <f t="shared" si="0"/>
        <v>29</v>
      </c>
      <c r="B32" s="61" t="s">
        <v>403</v>
      </c>
      <c r="C32" s="60">
        <v>550</v>
      </c>
      <c r="D32" s="61">
        <v>15</v>
      </c>
      <c r="E32" s="61" t="s">
        <v>79</v>
      </c>
    </row>
    <row r="33" spans="1:5" ht="90">
      <c r="A33" s="7">
        <f t="shared" si="0"/>
        <v>30</v>
      </c>
      <c r="B33" s="61" t="s">
        <v>404</v>
      </c>
      <c r="C33" s="60">
        <v>550</v>
      </c>
      <c r="D33" s="61">
        <v>12</v>
      </c>
      <c r="E33" s="61" t="s">
        <v>371</v>
      </c>
    </row>
    <row r="34" spans="1:5" ht="67.5">
      <c r="A34" s="7">
        <f t="shared" si="0"/>
        <v>31</v>
      </c>
      <c r="B34" s="61" t="s">
        <v>405</v>
      </c>
      <c r="C34" s="60">
        <v>550</v>
      </c>
      <c r="D34" s="61">
        <v>12</v>
      </c>
      <c r="E34" s="61" t="s">
        <v>79</v>
      </c>
    </row>
    <row r="35" spans="1:5" ht="67.5">
      <c r="A35" s="7">
        <f t="shared" si="0"/>
        <v>32</v>
      </c>
      <c r="B35" s="61" t="s">
        <v>406</v>
      </c>
      <c r="C35" s="60">
        <v>87361.3</v>
      </c>
      <c r="D35" s="61">
        <v>85</v>
      </c>
      <c r="E35" s="61" t="s">
        <v>78</v>
      </c>
    </row>
    <row r="36" spans="1:5" ht="123.75">
      <c r="A36" s="7">
        <f t="shared" si="0"/>
        <v>33</v>
      </c>
      <c r="B36" s="61" t="s">
        <v>407</v>
      </c>
      <c r="C36" s="60">
        <v>550</v>
      </c>
      <c r="D36" s="61">
        <v>15</v>
      </c>
      <c r="E36" s="61" t="s">
        <v>80</v>
      </c>
    </row>
    <row r="37" spans="1:5" ht="112.5">
      <c r="A37" s="7">
        <f t="shared" si="0"/>
        <v>34</v>
      </c>
      <c r="B37" s="61" t="s">
        <v>408</v>
      </c>
      <c r="C37" s="60">
        <v>3083.34</v>
      </c>
      <c r="D37" s="61">
        <v>3</v>
      </c>
      <c r="E37" s="61" t="s">
        <v>80</v>
      </c>
    </row>
    <row r="38" spans="1:5" ht="67.5">
      <c r="A38" s="7">
        <f t="shared" si="0"/>
        <v>35</v>
      </c>
      <c r="B38" s="61" t="s">
        <v>409</v>
      </c>
      <c r="C38" s="60">
        <v>15416.7</v>
      </c>
      <c r="D38" s="61">
        <v>15</v>
      </c>
      <c r="E38" s="61" t="s">
        <v>79</v>
      </c>
    </row>
    <row r="39" spans="1:5" ht="33.75">
      <c r="A39" s="7">
        <f t="shared" si="0"/>
        <v>36</v>
      </c>
      <c r="B39" s="61" t="s">
        <v>410</v>
      </c>
      <c r="C39" s="60">
        <v>550</v>
      </c>
      <c r="D39" s="61">
        <v>2.5</v>
      </c>
      <c r="E39" s="61" t="s">
        <v>79</v>
      </c>
    </row>
    <row r="40" spans="1:5" ht="67.5">
      <c r="A40" s="7">
        <f t="shared" si="0"/>
        <v>37</v>
      </c>
      <c r="B40" s="61" t="s">
        <v>411</v>
      </c>
      <c r="C40" s="60">
        <v>87361.3</v>
      </c>
      <c r="D40" s="61">
        <v>85</v>
      </c>
      <c r="E40" s="61" t="s">
        <v>78</v>
      </c>
    </row>
    <row r="41" spans="1:5" ht="56.25">
      <c r="A41" s="7">
        <f t="shared" si="0"/>
        <v>38</v>
      </c>
      <c r="B41" s="61" t="s">
        <v>412</v>
      </c>
      <c r="C41" s="60">
        <v>550</v>
      </c>
      <c r="D41" s="61">
        <v>15</v>
      </c>
      <c r="E41" s="61" t="s">
        <v>79</v>
      </c>
    </row>
    <row r="42" spans="1:5" ht="101.25">
      <c r="A42" s="7">
        <f t="shared" si="0"/>
        <v>39</v>
      </c>
      <c r="B42" s="61" t="s">
        <v>413</v>
      </c>
      <c r="C42" s="60">
        <v>51389</v>
      </c>
      <c r="D42" s="61">
        <v>50</v>
      </c>
      <c r="E42" s="61" t="s">
        <v>80</v>
      </c>
    </row>
    <row r="43" spans="1:5" ht="90">
      <c r="A43" s="7">
        <f t="shared" si="0"/>
        <v>40</v>
      </c>
      <c r="B43" s="61" t="s">
        <v>414</v>
      </c>
      <c r="C43" s="60">
        <v>550</v>
      </c>
      <c r="D43" s="61">
        <v>12</v>
      </c>
      <c r="E43" s="61" t="s">
        <v>79</v>
      </c>
    </row>
    <row r="44" spans="1:5" ht="67.5">
      <c r="A44" s="7">
        <f t="shared" si="0"/>
        <v>41</v>
      </c>
      <c r="B44" s="61" t="s">
        <v>415</v>
      </c>
      <c r="C44" s="60">
        <v>550</v>
      </c>
      <c r="D44" s="61">
        <v>15</v>
      </c>
      <c r="E44" s="61" t="s">
        <v>79</v>
      </c>
    </row>
    <row r="45" spans="1:5" ht="33.75">
      <c r="A45" s="7">
        <f t="shared" si="0"/>
        <v>42</v>
      </c>
      <c r="B45" s="61" t="s">
        <v>416</v>
      </c>
      <c r="C45" s="60">
        <v>5138.9</v>
      </c>
      <c r="D45" s="61">
        <v>5</v>
      </c>
      <c r="E45" s="61" t="s">
        <v>79</v>
      </c>
    </row>
    <row r="46" spans="1:5" ht="22.5">
      <c r="A46" s="7">
        <f t="shared" si="0"/>
        <v>43</v>
      </c>
      <c r="B46" s="61" t="s">
        <v>417</v>
      </c>
      <c r="C46" s="60">
        <v>1027.78</v>
      </c>
      <c r="D46" s="61">
        <v>1</v>
      </c>
      <c r="E46" s="61" t="s">
        <v>79</v>
      </c>
    </row>
    <row r="47" spans="1:5" ht="67.5">
      <c r="A47" s="7">
        <f t="shared" si="0"/>
        <v>44</v>
      </c>
      <c r="B47" s="61" t="s">
        <v>418</v>
      </c>
      <c r="C47" s="60">
        <v>550</v>
      </c>
      <c r="D47" s="61">
        <v>15</v>
      </c>
      <c r="E47" s="61" t="s">
        <v>79</v>
      </c>
    </row>
    <row r="48" spans="1:5" ht="67.5">
      <c r="A48" s="7">
        <f t="shared" si="0"/>
        <v>45</v>
      </c>
      <c r="B48" s="61" t="s">
        <v>419</v>
      </c>
      <c r="C48" s="60">
        <v>550</v>
      </c>
      <c r="D48" s="61">
        <v>15</v>
      </c>
      <c r="E48" s="61" t="s">
        <v>79</v>
      </c>
    </row>
    <row r="49" spans="1:5" ht="90">
      <c r="A49" s="7">
        <f t="shared" si="0"/>
        <v>46</v>
      </c>
      <c r="B49" s="61" t="s">
        <v>422</v>
      </c>
      <c r="C49" s="60">
        <v>550</v>
      </c>
      <c r="D49" s="61">
        <v>12</v>
      </c>
      <c r="E49" s="61" t="s">
        <v>79</v>
      </c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5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32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01.25">
      <c r="A4" s="7">
        <v>1</v>
      </c>
      <c r="B4" s="61" t="s">
        <v>423</v>
      </c>
      <c r="C4" s="66">
        <v>1644.45</v>
      </c>
      <c r="D4" s="61">
        <v>1.6</v>
      </c>
      <c r="E4" s="61" t="s">
        <v>79</v>
      </c>
    </row>
    <row r="5" spans="1:5" ht="78.75">
      <c r="A5" s="7">
        <f>A4+1</f>
        <v>2</v>
      </c>
      <c r="B5" s="61" t="s">
        <v>424</v>
      </c>
      <c r="C5" s="60">
        <v>51389</v>
      </c>
      <c r="D5" s="61">
        <v>50</v>
      </c>
      <c r="E5" s="61" t="s">
        <v>79</v>
      </c>
    </row>
    <row r="6" spans="1:5" ht="90">
      <c r="A6" s="7">
        <f aca="true" t="shared" si="0" ref="A6:A32">A5+1</f>
        <v>3</v>
      </c>
      <c r="B6" s="61" t="s">
        <v>425</v>
      </c>
      <c r="C6" s="60">
        <v>2179453.07</v>
      </c>
      <c r="D6" s="61">
        <v>230</v>
      </c>
      <c r="E6" s="61" t="s">
        <v>78</v>
      </c>
    </row>
    <row r="7" spans="1:5" ht="135">
      <c r="A7" s="7">
        <f t="shared" si="0"/>
        <v>4</v>
      </c>
      <c r="B7" s="61" t="s">
        <v>426</v>
      </c>
      <c r="C7" s="60">
        <v>550</v>
      </c>
      <c r="D7" s="61">
        <v>5</v>
      </c>
      <c r="E7" s="61" t="s">
        <v>80</v>
      </c>
    </row>
    <row r="8" spans="1:5" ht="56.25">
      <c r="A8" s="7">
        <f t="shared" si="0"/>
        <v>5</v>
      </c>
      <c r="B8" s="61" t="s">
        <v>427</v>
      </c>
      <c r="C8" s="60">
        <v>550</v>
      </c>
      <c r="D8" s="61">
        <v>12</v>
      </c>
      <c r="E8" s="61" t="s">
        <v>79</v>
      </c>
    </row>
    <row r="9" spans="1:5" ht="67.5">
      <c r="A9" s="7">
        <f t="shared" si="0"/>
        <v>6</v>
      </c>
      <c r="B9" s="61" t="s">
        <v>428</v>
      </c>
      <c r="C9" s="60">
        <v>40083.42</v>
      </c>
      <c r="D9" s="61">
        <v>39</v>
      </c>
      <c r="E9" s="61" t="s">
        <v>79</v>
      </c>
    </row>
    <row r="10" spans="1:5" ht="90">
      <c r="A10" s="7">
        <f t="shared" si="0"/>
        <v>7</v>
      </c>
      <c r="B10" s="61" t="s">
        <v>429</v>
      </c>
      <c r="C10" s="60">
        <v>550</v>
      </c>
      <c r="D10" s="61">
        <v>12</v>
      </c>
      <c r="E10" s="61" t="s">
        <v>79</v>
      </c>
    </row>
    <row r="11" spans="1:5" ht="90">
      <c r="A11" s="7">
        <f t="shared" si="0"/>
        <v>8</v>
      </c>
      <c r="B11" s="61" t="s">
        <v>430</v>
      </c>
      <c r="C11" s="60">
        <v>550</v>
      </c>
      <c r="D11" s="61">
        <v>12</v>
      </c>
      <c r="E11" s="61" t="s">
        <v>79</v>
      </c>
    </row>
    <row r="12" spans="1:5" ht="135">
      <c r="A12" s="7">
        <f t="shared" si="0"/>
        <v>9</v>
      </c>
      <c r="B12" s="61" t="s">
        <v>431</v>
      </c>
      <c r="C12" s="60">
        <v>5138.9</v>
      </c>
      <c r="D12" s="61">
        <v>5</v>
      </c>
      <c r="E12" s="61" t="s">
        <v>80</v>
      </c>
    </row>
    <row r="13" spans="1:5" ht="90">
      <c r="A13" s="7">
        <f t="shared" si="0"/>
        <v>10</v>
      </c>
      <c r="B13" s="61" t="s">
        <v>432</v>
      </c>
      <c r="C13" s="60">
        <v>18500.04</v>
      </c>
      <c r="D13" s="61">
        <v>18</v>
      </c>
      <c r="E13" s="61" t="s">
        <v>79</v>
      </c>
    </row>
    <row r="14" spans="1:5" ht="112.5">
      <c r="A14" s="7">
        <f t="shared" si="0"/>
        <v>11</v>
      </c>
      <c r="B14" s="61" t="s">
        <v>433</v>
      </c>
      <c r="C14" s="60">
        <v>10277.8</v>
      </c>
      <c r="D14" s="61">
        <v>10</v>
      </c>
      <c r="E14" s="61" t="s">
        <v>79</v>
      </c>
    </row>
    <row r="15" spans="1:5" ht="67.5">
      <c r="A15" s="7">
        <f t="shared" si="0"/>
        <v>12</v>
      </c>
      <c r="B15" s="61" t="s">
        <v>434</v>
      </c>
      <c r="C15" s="60">
        <v>550</v>
      </c>
      <c r="D15" s="61">
        <v>15</v>
      </c>
      <c r="E15" s="61" t="s">
        <v>79</v>
      </c>
    </row>
    <row r="16" spans="1:5" ht="33.75">
      <c r="A16" s="7">
        <f t="shared" si="0"/>
        <v>13</v>
      </c>
      <c r="B16" s="61" t="s">
        <v>435</v>
      </c>
      <c r="C16" s="60">
        <v>123333.6</v>
      </c>
      <c r="D16" s="61">
        <v>120</v>
      </c>
      <c r="E16" s="61" t="s">
        <v>79</v>
      </c>
    </row>
    <row r="17" spans="1:5" ht="90">
      <c r="A17" s="7">
        <f t="shared" si="0"/>
        <v>14</v>
      </c>
      <c r="B17" s="61" t="s">
        <v>436</v>
      </c>
      <c r="C17" s="60">
        <v>550</v>
      </c>
      <c r="D17" s="61">
        <v>6</v>
      </c>
      <c r="E17" s="61" t="s">
        <v>79</v>
      </c>
    </row>
    <row r="18" spans="1:5" ht="90">
      <c r="A18" s="7">
        <f t="shared" si="0"/>
        <v>15</v>
      </c>
      <c r="B18" s="61" t="s">
        <v>437</v>
      </c>
      <c r="C18" s="60">
        <v>3083.34</v>
      </c>
      <c r="D18" s="61">
        <v>3</v>
      </c>
      <c r="E18" s="61" t="s">
        <v>79</v>
      </c>
    </row>
    <row r="19" spans="1:5" ht="78.75">
      <c r="A19" s="7">
        <f t="shared" si="0"/>
        <v>16</v>
      </c>
      <c r="B19" s="61" t="s">
        <v>438</v>
      </c>
      <c r="C19" s="60">
        <v>550</v>
      </c>
      <c r="D19" s="61">
        <v>12</v>
      </c>
      <c r="E19" s="61" t="s">
        <v>79</v>
      </c>
    </row>
    <row r="20" spans="1:5" ht="78.75">
      <c r="A20" s="7">
        <f t="shared" si="0"/>
        <v>17</v>
      </c>
      <c r="B20" s="61" t="s">
        <v>439</v>
      </c>
      <c r="C20" s="60">
        <v>550</v>
      </c>
      <c r="D20" s="61">
        <v>15</v>
      </c>
      <c r="E20" s="61" t="s">
        <v>371</v>
      </c>
    </row>
    <row r="21" spans="1:5" ht="78.75">
      <c r="A21" s="7">
        <f t="shared" si="0"/>
        <v>18</v>
      </c>
      <c r="B21" s="61" t="s">
        <v>440</v>
      </c>
      <c r="C21" s="60">
        <v>550</v>
      </c>
      <c r="D21" s="61">
        <v>15</v>
      </c>
      <c r="E21" s="61" t="s">
        <v>79</v>
      </c>
    </row>
    <row r="22" spans="1:5" ht="78.75">
      <c r="A22" s="7">
        <f t="shared" si="0"/>
        <v>19</v>
      </c>
      <c r="B22" s="61" t="s">
        <v>441</v>
      </c>
      <c r="C22" s="60">
        <v>550</v>
      </c>
      <c r="D22" s="61">
        <v>12</v>
      </c>
      <c r="E22" s="61" t="s">
        <v>79</v>
      </c>
    </row>
    <row r="23" spans="1:5" ht="78.75">
      <c r="A23" s="7">
        <f t="shared" si="0"/>
        <v>20</v>
      </c>
      <c r="B23" s="58" t="s">
        <v>442</v>
      </c>
      <c r="C23" s="60">
        <v>550</v>
      </c>
      <c r="D23" s="61">
        <v>12</v>
      </c>
      <c r="E23" s="61" t="s">
        <v>79</v>
      </c>
    </row>
    <row r="24" spans="1:5" ht="112.5">
      <c r="A24" s="7">
        <f t="shared" si="0"/>
        <v>21</v>
      </c>
      <c r="B24" s="58" t="s">
        <v>443</v>
      </c>
      <c r="C24" s="60">
        <v>550</v>
      </c>
      <c r="D24" s="61">
        <v>12</v>
      </c>
      <c r="E24" s="61" t="s">
        <v>79</v>
      </c>
    </row>
    <row r="25" spans="1:5" ht="78.75">
      <c r="A25" s="7">
        <f t="shared" si="0"/>
        <v>22</v>
      </c>
      <c r="B25" s="58" t="s">
        <v>444</v>
      </c>
      <c r="C25" s="60">
        <v>550</v>
      </c>
      <c r="D25" s="61">
        <v>15</v>
      </c>
      <c r="E25" s="61" t="s">
        <v>79</v>
      </c>
    </row>
    <row r="26" spans="1:5" ht="101.25">
      <c r="A26" s="7">
        <f t="shared" si="0"/>
        <v>23</v>
      </c>
      <c r="B26" s="58" t="s">
        <v>445</v>
      </c>
      <c r="C26" s="60">
        <v>550</v>
      </c>
      <c r="D26" s="61">
        <v>5</v>
      </c>
      <c r="E26" s="61" t="s">
        <v>79</v>
      </c>
    </row>
    <row r="27" spans="1:5" ht="90">
      <c r="A27" s="7">
        <f t="shared" si="0"/>
        <v>24</v>
      </c>
      <c r="B27" s="58" t="s">
        <v>446</v>
      </c>
      <c r="C27" s="60">
        <v>550</v>
      </c>
      <c r="D27" s="61">
        <v>15</v>
      </c>
      <c r="E27" s="61" t="s">
        <v>79</v>
      </c>
    </row>
    <row r="28" spans="1:5" ht="123.75">
      <c r="A28" s="7">
        <f t="shared" si="0"/>
        <v>25</v>
      </c>
      <c r="B28" s="58" t="s">
        <v>447</v>
      </c>
      <c r="C28" s="60">
        <v>550</v>
      </c>
      <c r="D28" s="61">
        <v>12</v>
      </c>
      <c r="E28" s="61" t="s">
        <v>79</v>
      </c>
    </row>
    <row r="29" spans="1:5" ht="78.75">
      <c r="A29" s="7">
        <f t="shared" si="0"/>
        <v>26</v>
      </c>
      <c r="B29" s="58" t="s">
        <v>448</v>
      </c>
      <c r="C29" s="60">
        <v>550</v>
      </c>
      <c r="D29" s="58">
        <v>15</v>
      </c>
      <c r="E29" s="61" t="s">
        <v>79</v>
      </c>
    </row>
    <row r="30" spans="1:5" ht="78.75">
      <c r="A30" s="7">
        <f t="shared" si="0"/>
        <v>27</v>
      </c>
      <c r="B30" s="58" t="s">
        <v>449</v>
      </c>
      <c r="C30" s="60">
        <v>550</v>
      </c>
      <c r="D30" s="58">
        <v>4.75</v>
      </c>
      <c r="E30" s="61" t="s">
        <v>79</v>
      </c>
    </row>
    <row r="31" spans="1:5" ht="67.5">
      <c r="A31" s="7">
        <f t="shared" si="0"/>
        <v>28</v>
      </c>
      <c r="B31" s="58" t="s">
        <v>450</v>
      </c>
      <c r="C31" s="60">
        <v>550</v>
      </c>
      <c r="D31" s="58">
        <v>15</v>
      </c>
      <c r="E31" s="61" t="s">
        <v>79</v>
      </c>
    </row>
    <row r="32" spans="1:5" ht="90">
      <c r="A32" s="7">
        <f t="shared" si="0"/>
        <v>29</v>
      </c>
      <c r="B32" s="58" t="s">
        <v>451</v>
      </c>
      <c r="C32" s="60">
        <v>550</v>
      </c>
      <c r="D32" s="58">
        <v>1</v>
      </c>
      <c r="E32" s="61" t="s">
        <v>79</v>
      </c>
    </row>
    <row r="33" spans="1:5" ht="12.75">
      <c r="A33" s="7"/>
      <c r="B33" s="7"/>
      <c r="C33" s="69"/>
      <c r="D33" s="7"/>
      <c r="E33" s="7"/>
    </row>
    <row r="34" spans="1:5" ht="12.75">
      <c r="A34" s="7"/>
      <c r="B34" s="7"/>
      <c r="C34" s="69"/>
      <c r="D34" s="7"/>
      <c r="E34" s="7"/>
    </row>
    <row r="35" spans="1:5" ht="12.75">
      <c r="A35" s="7"/>
      <c r="B35" s="7"/>
      <c r="C35" s="69"/>
      <c r="D35" s="7"/>
      <c r="E35" s="7"/>
    </row>
    <row r="36" spans="1:5" ht="12.75">
      <c r="A36" s="7"/>
      <c r="B36" s="7"/>
      <c r="C36" s="69"/>
      <c r="D36" s="7"/>
      <c r="E36" s="7"/>
    </row>
    <row r="37" spans="1:5" ht="12.75">
      <c r="A37" s="7"/>
      <c r="B37" s="7"/>
      <c r="C37" s="69"/>
      <c r="D37" s="7"/>
      <c r="E37" s="7"/>
    </row>
    <row r="38" spans="1:5" ht="12.75">
      <c r="A38" s="7"/>
      <c r="B38" s="7"/>
      <c r="C38" s="22"/>
      <c r="D38" s="7"/>
      <c r="E38" s="7"/>
    </row>
    <row r="39" spans="1:5" ht="12.75">
      <c r="A39" s="7"/>
      <c r="B39" s="7"/>
      <c r="C39" s="22"/>
      <c r="D39" s="7"/>
      <c r="E39" s="7"/>
    </row>
    <row r="40" spans="1:5" ht="12.75">
      <c r="A40" s="7"/>
      <c r="B40" s="7"/>
      <c r="C40" s="22"/>
      <c r="D40" s="7"/>
      <c r="E40" s="7"/>
    </row>
    <row r="41" spans="1:5" ht="12.75">
      <c r="A41" s="7"/>
      <c r="B41" s="7"/>
      <c r="C41" s="22"/>
      <c r="D41" s="7"/>
      <c r="E41" s="7"/>
    </row>
    <row r="42" spans="1:5" ht="12.75">
      <c r="A42" s="7"/>
      <c r="B42" s="7"/>
      <c r="C42" s="22"/>
      <c r="D42" s="7"/>
      <c r="E42" s="7"/>
    </row>
    <row r="43" spans="1:5" ht="12.75">
      <c r="A43" s="7"/>
      <c r="B43" s="7"/>
      <c r="C43" s="22"/>
      <c r="D43" s="7"/>
      <c r="E43" s="7"/>
    </row>
    <row r="44" spans="1:5" ht="12.75">
      <c r="A44" s="7"/>
      <c r="B44" s="7"/>
      <c r="C44" s="22"/>
      <c r="D44" s="7"/>
      <c r="E44" s="7"/>
    </row>
    <row r="45" spans="1:5" ht="12.75">
      <c r="A45" s="7"/>
      <c r="B45" s="7"/>
      <c r="C45" s="22"/>
      <c r="D45" s="7"/>
      <c r="E45" s="7"/>
    </row>
    <row r="46" spans="1:5" ht="12.75">
      <c r="A46" s="7"/>
      <c r="B46" s="7"/>
      <c r="C46" s="22"/>
      <c r="D46" s="7"/>
      <c r="E46" s="7"/>
    </row>
    <row r="47" spans="1:5" ht="12.75">
      <c r="A47" s="7"/>
      <c r="B47" s="7"/>
      <c r="C47" s="22"/>
      <c r="D47" s="7"/>
      <c r="E47" s="7"/>
    </row>
    <row r="48" spans="1:5" ht="12.75">
      <c r="A48" s="7"/>
      <c r="B48" s="7"/>
      <c r="C48" s="22"/>
      <c r="D48" s="7"/>
      <c r="E48" s="7"/>
    </row>
    <row r="49" spans="1:5" ht="12.75">
      <c r="A49" s="7"/>
      <c r="B49" s="7"/>
      <c r="C49" s="22"/>
      <c r="D49" s="7"/>
      <c r="E49" s="24"/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5" sqref="E5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ht="18">
      <c r="A1" s="13" t="s">
        <v>31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35">
      <c r="A4" s="24">
        <v>1</v>
      </c>
      <c r="B4" s="61" t="s">
        <v>452</v>
      </c>
      <c r="C4" s="60">
        <v>3007522.07832</v>
      </c>
      <c r="D4" s="61">
        <v>350</v>
      </c>
      <c r="E4" s="61" t="s">
        <v>79</v>
      </c>
    </row>
    <row r="5" spans="1:5" ht="78.75">
      <c r="A5" s="24">
        <f>A4+1</f>
        <v>2</v>
      </c>
      <c r="B5" s="61" t="s">
        <v>453</v>
      </c>
      <c r="C5" s="60">
        <v>91472.42</v>
      </c>
      <c r="D5" s="61">
        <v>89</v>
      </c>
      <c r="E5" s="61" t="s">
        <v>79</v>
      </c>
    </row>
    <row r="6" spans="1:5" ht="45">
      <c r="A6" s="24">
        <f aca="true" t="shared" si="0" ref="A6:A19">A5+1</f>
        <v>3</v>
      </c>
      <c r="B6" s="58" t="s">
        <v>454</v>
      </c>
      <c r="C6" s="60">
        <v>46763.99</v>
      </c>
      <c r="D6" s="61">
        <v>45.5</v>
      </c>
      <c r="E6" s="61" t="s">
        <v>79</v>
      </c>
    </row>
    <row r="7" spans="1:5" ht="135">
      <c r="A7" s="24">
        <f t="shared" si="0"/>
        <v>4</v>
      </c>
      <c r="B7" s="61" t="s">
        <v>455</v>
      </c>
      <c r="C7" s="60">
        <v>35972.3</v>
      </c>
      <c r="D7" s="61">
        <v>35</v>
      </c>
      <c r="E7" s="61" t="s">
        <v>80</v>
      </c>
    </row>
    <row r="8" spans="1:5" ht="78.75">
      <c r="A8" s="24">
        <f t="shared" si="0"/>
        <v>5</v>
      </c>
      <c r="B8" s="58" t="s">
        <v>456</v>
      </c>
      <c r="C8" s="60">
        <v>550</v>
      </c>
      <c r="D8" s="58">
        <v>15</v>
      </c>
      <c r="E8" s="61" t="s">
        <v>79</v>
      </c>
    </row>
    <row r="9" spans="1:5" ht="45">
      <c r="A9" s="24">
        <f t="shared" si="0"/>
        <v>6</v>
      </c>
      <c r="B9" s="58" t="s">
        <v>457</v>
      </c>
      <c r="C9" s="60">
        <v>60433.46</v>
      </c>
      <c r="D9" s="58">
        <v>58.8</v>
      </c>
      <c r="E9" s="61" t="s">
        <v>79</v>
      </c>
    </row>
    <row r="10" spans="1:5" ht="78.75">
      <c r="A10" s="24">
        <f t="shared" si="0"/>
        <v>7</v>
      </c>
      <c r="B10" s="58" t="s">
        <v>458</v>
      </c>
      <c r="C10" s="60">
        <v>15416.7</v>
      </c>
      <c r="D10" s="58">
        <v>15</v>
      </c>
      <c r="E10" s="61" t="s">
        <v>79</v>
      </c>
    </row>
    <row r="11" spans="1:5" ht="67.5">
      <c r="A11" s="24">
        <f t="shared" si="0"/>
        <v>8</v>
      </c>
      <c r="B11" s="58" t="s">
        <v>459</v>
      </c>
      <c r="C11" s="60">
        <v>550</v>
      </c>
      <c r="D11" s="58">
        <v>5.5</v>
      </c>
      <c r="E11" s="61" t="s">
        <v>79</v>
      </c>
    </row>
    <row r="12" spans="1:5" ht="101.25">
      <c r="A12" s="24">
        <f t="shared" si="0"/>
        <v>9</v>
      </c>
      <c r="B12" s="58" t="s">
        <v>460</v>
      </c>
      <c r="C12" s="60">
        <v>82222.4</v>
      </c>
      <c r="D12" s="58">
        <v>80</v>
      </c>
      <c r="E12" s="61" t="s">
        <v>80</v>
      </c>
    </row>
    <row r="13" spans="1:5" ht="101.25">
      <c r="A13" s="24">
        <f t="shared" si="0"/>
        <v>10</v>
      </c>
      <c r="B13" s="58" t="s">
        <v>461</v>
      </c>
      <c r="C13" s="60">
        <v>550</v>
      </c>
      <c r="D13" s="58">
        <v>5</v>
      </c>
      <c r="E13" s="61" t="s">
        <v>80</v>
      </c>
    </row>
    <row r="14" spans="1:5" ht="101.25">
      <c r="A14" s="24">
        <f t="shared" si="0"/>
        <v>11</v>
      </c>
      <c r="B14" s="58" t="s">
        <v>462</v>
      </c>
      <c r="C14" s="60">
        <v>550</v>
      </c>
      <c r="D14" s="58">
        <v>10</v>
      </c>
      <c r="E14" s="61" t="s">
        <v>80</v>
      </c>
    </row>
    <row r="15" spans="1:5" ht="67.5">
      <c r="A15" s="24">
        <f t="shared" si="0"/>
        <v>12</v>
      </c>
      <c r="B15" s="58" t="s">
        <v>463</v>
      </c>
      <c r="C15" s="60">
        <v>550</v>
      </c>
      <c r="D15" s="58">
        <v>15</v>
      </c>
      <c r="E15" s="61" t="s">
        <v>79</v>
      </c>
    </row>
    <row r="16" spans="1:5" ht="45">
      <c r="A16" s="24">
        <f t="shared" si="0"/>
        <v>13</v>
      </c>
      <c r="B16" s="58" t="s">
        <v>464</v>
      </c>
      <c r="C16" s="60">
        <v>550</v>
      </c>
      <c r="D16" s="58">
        <v>12</v>
      </c>
      <c r="E16" s="61" t="s">
        <v>79</v>
      </c>
    </row>
    <row r="17" spans="1:5" ht="78.75">
      <c r="A17" s="24">
        <f t="shared" si="0"/>
        <v>14</v>
      </c>
      <c r="B17" s="58" t="s">
        <v>465</v>
      </c>
      <c r="C17" s="60">
        <v>550</v>
      </c>
      <c r="D17" s="58">
        <v>10</v>
      </c>
      <c r="E17" s="61" t="s">
        <v>79</v>
      </c>
    </row>
    <row r="18" spans="1:5" ht="67.5">
      <c r="A18" s="24">
        <f t="shared" si="0"/>
        <v>15</v>
      </c>
      <c r="B18" s="58" t="s">
        <v>466</v>
      </c>
      <c r="C18" s="60">
        <v>550</v>
      </c>
      <c r="D18" s="58">
        <v>15</v>
      </c>
      <c r="E18" s="61" t="s">
        <v>80</v>
      </c>
    </row>
    <row r="19" spans="1:5" ht="67.5">
      <c r="A19" s="24">
        <f t="shared" si="0"/>
        <v>16</v>
      </c>
      <c r="B19" s="58" t="s">
        <v>467</v>
      </c>
      <c r="C19" s="60">
        <v>550</v>
      </c>
      <c r="D19" s="58">
        <v>9</v>
      </c>
      <c r="E19" s="61" t="s">
        <v>79</v>
      </c>
    </row>
    <row r="20" spans="1:5" ht="12.75">
      <c r="A20" s="24"/>
      <c r="B20" s="7"/>
      <c r="C20" s="22"/>
      <c r="D20" s="7"/>
      <c r="E20" s="7"/>
    </row>
    <row r="21" spans="1:5" ht="12.75">
      <c r="A21" s="24"/>
      <c r="B21" s="7"/>
      <c r="C21" s="22"/>
      <c r="D21" s="7"/>
      <c r="E21" s="7"/>
    </row>
    <row r="22" spans="1:5" ht="12.75">
      <c r="A22" s="24"/>
      <c r="B22" s="7"/>
      <c r="C22" s="22"/>
      <c r="D22" s="7"/>
      <c r="E22" s="7"/>
    </row>
    <row r="23" spans="1:5" ht="12.75">
      <c r="A23" s="24"/>
      <c r="B23" s="7"/>
      <c r="C23" s="22"/>
      <c r="D23" s="7"/>
      <c r="E23" s="7"/>
    </row>
    <row r="24" spans="1:5" ht="12.75">
      <c r="A24" s="24"/>
      <c r="B24" s="7"/>
      <c r="C24" s="22"/>
      <c r="D24" s="7"/>
      <c r="E24" s="7"/>
    </row>
    <row r="25" spans="1:5" ht="12.75">
      <c r="A25" s="24"/>
      <c r="B25" s="7"/>
      <c r="C25" s="22"/>
      <c r="D25" s="7"/>
      <c r="E25" s="7"/>
    </row>
    <row r="26" spans="1:5" ht="12.75">
      <c r="A26" s="24"/>
      <c r="B26" s="7"/>
      <c r="C26" s="22"/>
      <c r="D26" s="7"/>
      <c r="E26" s="7"/>
    </row>
    <row r="27" spans="1:5" ht="12.75">
      <c r="A27" s="24"/>
      <c r="B27" s="7"/>
      <c r="C27" s="22"/>
      <c r="D27" s="7"/>
      <c r="E27" s="7"/>
    </row>
    <row r="28" spans="1:5" ht="12.75">
      <c r="A28" s="24"/>
      <c r="B28" s="7"/>
      <c r="C28" s="22"/>
      <c r="D28" s="7"/>
      <c r="E28" s="7"/>
    </row>
    <row r="29" spans="1:5" ht="12.75">
      <c r="A29" s="24"/>
      <c r="B29" s="7"/>
      <c r="C29" s="22"/>
      <c r="D29" s="7"/>
      <c r="E29" s="7"/>
    </row>
    <row r="30" spans="1:5" ht="12.75">
      <c r="A30" s="24"/>
      <c r="B30" s="7"/>
      <c r="C30" s="7"/>
      <c r="D30" s="7"/>
      <c r="E30" s="7"/>
    </row>
    <row r="31" spans="1:5" ht="12.75">
      <c r="A31" s="24"/>
      <c r="B31" s="7"/>
      <c r="C31" s="25"/>
      <c r="D31" s="24"/>
      <c r="E31" s="24"/>
    </row>
    <row r="32" spans="1:5" ht="12.75">
      <c r="A32" s="24"/>
      <c r="B32" s="7"/>
      <c r="C32" s="25"/>
      <c r="D32" s="24"/>
      <c r="E32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3" t="s">
        <v>44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 customHeight="1">
      <c r="A2" s="76" t="s">
        <v>4</v>
      </c>
      <c r="B2" s="78" t="s">
        <v>0</v>
      </c>
      <c r="C2" s="78"/>
      <c r="D2" s="78"/>
      <c r="E2" s="78" t="s">
        <v>3</v>
      </c>
      <c r="F2" s="78"/>
      <c r="G2" s="78"/>
      <c r="H2" s="78" t="s">
        <v>11</v>
      </c>
      <c r="I2" s="78"/>
      <c r="J2" s="78"/>
    </row>
    <row r="3" spans="1:10" ht="51">
      <c r="A3" s="7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6" t="s">
        <v>5</v>
      </c>
      <c r="B4" s="26">
        <v>30</v>
      </c>
      <c r="C4" s="26">
        <v>1021.9</v>
      </c>
      <c r="D4" s="31">
        <v>2652278.96</v>
      </c>
      <c r="E4" s="26">
        <v>0</v>
      </c>
      <c r="F4" s="26">
        <v>0</v>
      </c>
      <c r="G4" s="31">
        <v>0</v>
      </c>
      <c r="H4" s="26">
        <f>B4+E4</f>
        <v>30</v>
      </c>
      <c r="I4" s="26">
        <f>C4+F4</f>
        <v>1021.9</v>
      </c>
      <c r="J4" s="31">
        <f>D4+G4</f>
        <v>2652278.96</v>
      </c>
      <c r="M4" s="12"/>
    </row>
    <row r="5" spans="1:10" ht="12.75">
      <c r="A5" s="26" t="s">
        <v>6</v>
      </c>
      <c r="B5" s="26">
        <v>38</v>
      </c>
      <c r="C5" s="26">
        <v>2306.5</v>
      </c>
      <c r="D5" s="31">
        <v>18216312.27</v>
      </c>
      <c r="E5" s="26">
        <v>1</v>
      </c>
      <c r="F5" s="26">
        <v>5500</v>
      </c>
      <c r="G5" s="31">
        <v>6152520</v>
      </c>
      <c r="H5" s="26">
        <f aca="true" t="shared" si="0" ref="H5:H15">B5+E5</f>
        <v>39</v>
      </c>
      <c r="I5" s="26">
        <f aca="true" t="shared" si="1" ref="I5:I15">C5+F5</f>
        <v>7806.5</v>
      </c>
      <c r="J5" s="31">
        <f aca="true" t="shared" si="2" ref="J5:J15">D5+G5</f>
        <v>24368832.27</v>
      </c>
    </row>
    <row r="6" spans="1:10" ht="12.75">
      <c r="A6" s="26" t="s">
        <v>7</v>
      </c>
      <c r="B6" s="27">
        <v>29</v>
      </c>
      <c r="C6" s="27">
        <v>1322</v>
      </c>
      <c r="D6" s="32">
        <v>1808022.95</v>
      </c>
      <c r="E6" s="26">
        <v>2</v>
      </c>
      <c r="F6" s="26">
        <v>320</v>
      </c>
      <c r="G6" s="31">
        <v>2551268.68</v>
      </c>
      <c r="H6" s="26">
        <f t="shared" si="0"/>
        <v>31</v>
      </c>
      <c r="I6" s="26">
        <f t="shared" si="1"/>
        <v>1642</v>
      </c>
      <c r="J6" s="31">
        <f t="shared" si="2"/>
        <v>4359291.63</v>
      </c>
    </row>
    <row r="7" spans="1:13" ht="12.75">
      <c r="A7" s="26" t="s">
        <v>8</v>
      </c>
      <c r="B7" s="26">
        <v>36</v>
      </c>
      <c r="C7" s="26">
        <v>768.1</v>
      </c>
      <c r="D7" s="31">
        <v>460982.24</v>
      </c>
      <c r="E7" s="26">
        <v>3</v>
      </c>
      <c r="F7" s="26">
        <v>575</v>
      </c>
      <c r="G7" s="31">
        <v>590973.5</v>
      </c>
      <c r="H7" s="26">
        <f t="shared" si="0"/>
        <v>39</v>
      </c>
      <c r="I7" s="26">
        <f t="shared" si="1"/>
        <v>1343.1</v>
      </c>
      <c r="J7" s="31">
        <f t="shared" si="2"/>
        <v>1051955.74</v>
      </c>
      <c r="M7" s="12"/>
    </row>
    <row r="8" spans="1:10" ht="12.75">
      <c r="A8" s="1" t="s">
        <v>9</v>
      </c>
      <c r="B8" s="26">
        <v>31</v>
      </c>
      <c r="C8" s="1">
        <v>851</v>
      </c>
      <c r="D8" s="11">
        <v>2815347.06</v>
      </c>
      <c r="E8" s="1">
        <v>1</v>
      </c>
      <c r="F8" s="1">
        <v>300</v>
      </c>
      <c r="G8" s="11">
        <v>308334</v>
      </c>
      <c r="H8" s="26">
        <f>B8+E8</f>
        <v>32</v>
      </c>
      <c r="I8" s="26">
        <f>C8+F8</f>
        <v>1151</v>
      </c>
      <c r="J8" s="31">
        <f t="shared" si="2"/>
        <v>3123681.06</v>
      </c>
    </row>
    <row r="9" spans="1:10" s="30" customFormat="1" ht="12.75">
      <c r="A9" s="1" t="s">
        <v>10</v>
      </c>
      <c r="B9" s="1">
        <v>33</v>
      </c>
      <c r="C9" s="1">
        <v>892</v>
      </c>
      <c r="D9" s="11">
        <v>8488148.96</v>
      </c>
      <c r="E9" s="1">
        <v>1</v>
      </c>
      <c r="F9" s="1">
        <v>380</v>
      </c>
      <c r="G9" s="11">
        <v>425083.2</v>
      </c>
      <c r="H9" s="26">
        <f t="shared" si="0"/>
        <v>34</v>
      </c>
      <c r="I9" s="26">
        <f t="shared" si="1"/>
        <v>1272</v>
      </c>
      <c r="J9" s="31">
        <f t="shared" si="2"/>
        <v>8913232.16</v>
      </c>
    </row>
    <row r="10" spans="1:13" ht="12.75">
      <c r="A10" s="1" t="s">
        <v>12</v>
      </c>
      <c r="B10" s="1">
        <v>54</v>
      </c>
      <c r="C10" s="1">
        <v>1130.5</v>
      </c>
      <c r="D10" s="11">
        <v>4000156.74</v>
      </c>
      <c r="E10" s="1">
        <v>1</v>
      </c>
      <c r="F10" s="1">
        <v>310</v>
      </c>
      <c r="G10" s="11">
        <v>318611.8</v>
      </c>
      <c r="H10" s="26">
        <f t="shared" si="0"/>
        <v>55</v>
      </c>
      <c r="I10" s="26">
        <f t="shared" si="1"/>
        <v>1440.5</v>
      </c>
      <c r="J10" s="31">
        <f t="shared" si="2"/>
        <v>4318768.54</v>
      </c>
      <c r="M10" s="12"/>
    </row>
    <row r="11" spans="1:10" s="41" customFormat="1" ht="12.75">
      <c r="A11" s="26" t="s">
        <v>13</v>
      </c>
      <c r="B11" s="26">
        <v>19</v>
      </c>
      <c r="C11" s="26">
        <v>505.5</v>
      </c>
      <c r="D11" s="31">
        <v>294522.84</v>
      </c>
      <c r="E11" s="26">
        <v>4</v>
      </c>
      <c r="F11" s="26">
        <v>865</v>
      </c>
      <c r="G11" s="31">
        <v>547095.6</v>
      </c>
      <c r="H11" s="26">
        <f t="shared" si="0"/>
        <v>23</v>
      </c>
      <c r="I11" s="26">
        <f t="shared" si="1"/>
        <v>1370.5</v>
      </c>
      <c r="J11" s="31">
        <f t="shared" si="2"/>
        <v>841618.44</v>
      </c>
    </row>
    <row r="12" spans="1:10" s="30" customFormat="1" ht="12.75">
      <c r="A12" s="1" t="s">
        <v>14</v>
      </c>
      <c r="B12" s="1">
        <v>43</v>
      </c>
      <c r="C12" s="1">
        <v>949.7</v>
      </c>
      <c r="D12" s="11">
        <v>2032899.21</v>
      </c>
      <c r="E12" s="1">
        <v>0</v>
      </c>
      <c r="F12" s="1">
        <v>0</v>
      </c>
      <c r="G12" s="31">
        <v>0</v>
      </c>
      <c r="H12" s="26">
        <f t="shared" si="0"/>
        <v>43</v>
      </c>
      <c r="I12" s="26">
        <f t="shared" si="1"/>
        <v>949.7</v>
      </c>
      <c r="J12" s="31">
        <f t="shared" si="2"/>
        <v>2032899.21</v>
      </c>
    </row>
    <row r="13" spans="1:10" ht="12.75">
      <c r="A13" s="1" t="s">
        <v>15</v>
      </c>
      <c r="B13" s="45">
        <v>44</v>
      </c>
      <c r="C13" s="45">
        <v>2216.5</v>
      </c>
      <c r="D13" s="46">
        <v>20774951.950000003</v>
      </c>
      <c r="E13" s="45">
        <v>2</v>
      </c>
      <c r="F13" s="45">
        <v>218.9</v>
      </c>
      <c r="G13" s="46">
        <v>224981.03999999998</v>
      </c>
      <c r="H13" s="26">
        <f t="shared" si="0"/>
        <v>46</v>
      </c>
      <c r="I13" s="26">
        <f t="shared" si="1"/>
        <v>2435.4</v>
      </c>
      <c r="J13" s="31">
        <f t="shared" si="2"/>
        <v>20999932.990000002</v>
      </c>
    </row>
    <row r="14" spans="1:10" ht="12.75">
      <c r="A14" s="1" t="s">
        <v>16</v>
      </c>
      <c r="B14" s="1">
        <v>29</v>
      </c>
      <c r="C14" s="1">
        <v>699.35</v>
      </c>
      <c r="D14" s="11">
        <v>2443903.62</v>
      </c>
      <c r="E14" s="1">
        <v>0</v>
      </c>
      <c r="F14" s="1">
        <v>0</v>
      </c>
      <c r="G14" s="11">
        <v>0</v>
      </c>
      <c r="H14" s="26">
        <f t="shared" si="0"/>
        <v>29</v>
      </c>
      <c r="I14" s="26">
        <f t="shared" si="1"/>
        <v>699.35</v>
      </c>
      <c r="J14" s="31">
        <f t="shared" si="2"/>
        <v>2443903.62</v>
      </c>
    </row>
    <row r="15" spans="1:10" ht="12.75">
      <c r="A15" s="1" t="s">
        <v>17</v>
      </c>
      <c r="B15" s="1">
        <v>16</v>
      </c>
      <c r="C15" s="1">
        <v>769.8</v>
      </c>
      <c r="D15" s="11">
        <v>3344753.35</v>
      </c>
      <c r="E15" s="1">
        <v>0</v>
      </c>
      <c r="F15" s="1">
        <v>0</v>
      </c>
      <c r="G15" s="11">
        <v>0</v>
      </c>
      <c r="H15" s="26">
        <f t="shared" si="0"/>
        <v>16</v>
      </c>
      <c r="I15" s="26">
        <f t="shared" si="1"/>
        <v>769.8</v>
      </c>
      <c r="J15" s="31">
        <f t="shared" si="2"/>
        <v>3344753.35</v>
      </c>
    </row>
    <row r="16" spans="1:11" ht="12.75">
      <c r="A16" s="47" t="s">
        <v>18</v>
      </c>
      <c r="B16" s="1">
        <f>SUM(B4:B15)</f>
        <v>402</v>
      </c>
      <c r="C16" s="1">
        <f aca="true" t="shared" si="3" ref="C16:J16">SUM(C4:C15)</f>
        <v>13432.85</v>
      </c>
      <c r="D16" s="11">
        <f t="shared" si="3"/>
        <v>67332280.15</v>
      </c>
      <c r="E16" s="1">
        <f t="shared" si="3"/>
        <v>15</v>
      </c>
      <c r="F16" s="1">
        <f t="shared" si="3"/>
        <v>8468.9</v>
      </c>
      <c r="G16" s="11">
        <f>SUM(G4:G15)</f>
        <v>11118867.819999998</v>
      </c>
      <c r="H16" s="1">
        <f t="shared" si="3"/>
        <v>417</v>
      </c>
      <c r="I16" s="1">
        <f t="shared" si="3"/>
        <v>21901.75</v>
      </c>
      <c r="J16" s="11">
        <f t="shared" si="3"/>
        <v>78451147.97</v>
      </c>
      <c r="K16" s="12"/>
    </row>
    <row r="17" spans="1:11" ht="12.75">
      <c r="A17" s="47" t="s">
        <v>29</v>
      </c>
      <c r="B17" s="1">
        <f>1+2</f>
        <v>3</v>
      </c>
      <c r="C17" s="1">
        <f>310+50+170</f>
        <v>530</v>
      </c>
      <c r="D17" s="11">
        <f>4968180.3+51389+2397101.68</f>
        <v>7416670.98</v>
      </c>
      <c r="E17" s="1">
        <v>0</v>
      </c>
      <c r="F17" s="1">
        <v>0</v>
      </c>
      <c r="G17" s="11">
        <v>0</v>
      </c>
      <c r="H17" s="11">
        <f>B17+E17</f>
        <v>3</v>
      </c>
      <c r="I17" s="1">
        <f>C17+F17</f>
        <v>530</v>
      </c>
      <c r="J17" s="48">
        <f>D17+G17</f>
        <v>7416670.98</v>
      </c>
      <c r="K17" s="30"/>
    </row>
    <row r="18" spans="1:10" ht="12.75">
      <c r="A18" s="47" t="s">
        <v>30</v>
      </c>
      <c r="B18" s="49">
        <f>B16-B17</f>
        <v>399</v>
      </c>
      <c r="C18" s="49">
        <f aca="true" t="shared" si="4" ref="C18:J18">C16-C17</f>
        <v>12902.85</v>
      </c>
      <c r="D18" s="48">
        <f t="shared" si="4"/>
        <v>59915609.17</v>
      </c>
      <c r="E18" s="49">
        <f t="shared" si="4"/>
        <v>15</v>
      </c>
      <c r="F18" s="49">
        <f t="shared" si="4"/>
        <v>8468.9</v>
      </c>
      <c r="G18" s="48">
        <f>G16-G17</f>
        <v>11118867.819999998</v>
      </c>
      <c r="H18" s="1">
        <f t="shared" si="4"/>
        <v>414</v>
      </c>
      <c r="I18" s="1">
        <f t="shared" si="4"/>
        <v>21371.75</v>
      </c>
      <c r="J18" s="11">
        <f t="shared" si="4"/>
        <v>71034476.99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3" t="s">
        <v>43</v>
      </c>
      <c r="B2" s="73"/>
      <c r="C2" s="73"/>
      <c r="D2" s="73"/>
      <c r="E2" s="73"/>
      <c r="F2" s="73"/>
      <c r="G2" s="73"/>
    </row>
    <row r="3" spans="1:7" ht="12.75">
      <c r="A3" s="76" t="s">
        <v>4</v>
      </c>
      <c r="B3" s="78" t="s">
        <v>0</v>
      </c>
      <c r="C3" s="78"/>
      <c r="D3" s="78" t="s">
        <v>3</v>
      </c>
      <c r="E3" s="78"/>
      <c r="F3" s="78" t="s">
        <v>11</v>
      </c>
      <c r="G3" s="78"/>
    </row>
    <row r="4" spans="1:7" ht="38.25">
      <c r="A4" s="7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6" t="s">
        <v>5</v>
      </c>
      <c r="B5" s="27">
        <v>21</v>
      </c>
      <c r="C5" s="27">
        <v>767</v>
      </c>
      <c r="D5" s="27">
        <v>1</v>
      </c>
      <c r="E5" s="27">
        <v>200</v>
      </c>
      <c r="F5" s="27">
        <f aca="true" t="shared" si="0" ref="F5:F17">B5+D5</f>
        <v>22</v>
      </c>
      <c r="G5" s="27">
        <f aca="true" t="shared" si="1" ref="G5:G17">C5+E5</f>
        <v>967</v>
      </c>
    </row>
    <row r="6" spans="1:7" ht="12.75">
      <c r="A6" s="26" t="s">
        <v>6</v>
      </c>
      <c r="B6" s="27">
        <v>20</v>
      </c>
      <c r="C6" s="27">
        <v>1179.2</v>
      </c>
      <c r="D6" s="27">
        <v>1</v>
      </c>
      <c r="E6" s="27">
        <v>500</v>
      </c>
      <c r="F6" s="27">
        <f t="shared" si="0"/>
        <v>21</v>
      </c>
      <c r="G6" s="27">
        <f t="shared" si="1"/>
        <v>1679.2</v>
      </c>
    </row>
    <row r="7" spans="1:7" ht="12.75">
      <c r="A7" s="26" t="s">
        <v>7</v>
      </c>
      <c r="B7" s="27">
        <v>18</v>
      </c>
      <c r="C7" s="27">
        <v>375.3</v>
      </c>
      <c r="D7" s="27">
        <v>3</v>
      </c>
      <c r="E7" s="27">
        <v>535</v>
      </c>
      <c r="F7" s="27">
        <f t="shared" si="0"/>
        <v>21</v>
      </c>
      <c r="G7" s="27">
        <f t="shared" si="1"/>
        <v>910.3</v>
      </c>
    </row>
    <row r="8" spans="1:7" ht="12.75">
      <c r="A8" s="26" t="s">
        <v>8</v>
      </c>
      <c r="B8" s="26">
        <v>32</v>
      </c>
      <c r="C8" s="26">
        <v>977.63</v>
      </c>
      <c r="D8" s="26">
        <v>2</v>
      </c>
      <c r="E8" s="26">
        <v>111.6</v>
      </c>
      <c r="F8" s="27">
        <f t="shared" si="0"/>
        <v>34</v>
      </c>
      <c r="G8" s="27">
        <f t="shared" si="1"/>
        <v>1089.23</v>
      </c>
    </row>
    <row r="9" spans="1:7" ht="12.75">
      <c r="A9" s="1" t="s">
        <v>9</v>
      </c>
      <c r="B9" s="1">
        <v>19</v>
      </c>
      <c r="C9" s="1">
        <v>633.5</v>
      </c>
      <c r="D9" s="1">
        <v>0</v>
      </c>
      <c r="E9" s="1">
        <v>0</v>
      </c>
      <c r="F9" s="27">
        <f t="shared" si="0"/>
        <v>19</v>
      </c>
      <c r="G9" s="27">
        <f t="shared" si="1"/>
        <v>633.5</v>
      </c>
    </row>
    <row r="10" spans="1:7" ht="12.75">
      <c r="A10" s="1" t="s">
        <v>10</v>
      </c>
      <c r="B10" s="1">
        <v>25</v>
      </c>
      <c r="C10" s="1">
        <v>618.1</v>
      </c>
      <c r="D10" s="1">
        <v>2</v>
      </c>
      <c r="E10" s="1">
        <v>563.5</v>
      </c>
      <c r="F10" s="27">
        <f t="shared" si="0"/>
        <v>27</v>
      </c>
      <c r="G10" s="27">
        <f t="shared" si="1"/>
        <v>1181.6</v>
      </c>
    </row>
    <row r="11" spans="1:7" ht="12.75">
      <c r="A11" s="1" t="s">
        <v>12</v>
      </c>
      <c r="B11" s="1">
        <v>18</v>
      </c>
      <c r="C11" s="1">
        <v>1355</v>
      </c>
      <c r="D11" s="1">
        <v>1</v>
      </c>
      <c r="E11" s="1">
        <v>107</v>
      </c>
      <c r="F11" s="27">
        <f t="shared" si="0"/>
        <v>19</v>
      </c>
      <c r="G11" s="27">
        <f t="shared" si="1"/>
        <v>1462</v>
      </c>
    </row>
    <row r="12" spans="1:7" s="41" customFormat="1" ht="12.75">
      <c r="A12" s="26" t="s">
        <v>13</v>
      </c>
      <c r="B12" s="45">
        <v>18</v>
      </c>
      <c r="C12" s="45">
        <v>484.7</v>
      </c>
      <c r="D12" s="45">
        <v>0</v>
      </c>
      <c r="E12" s="45">
        <v>0</v>
      </c>
      <c r="F12" s="27">
        <f t="shared" si="0"/>
        <v>18</v>
      </c>
      <c r="G12" s="27">
        <f t="shared" si="1"/>
        <v>484.7</v>
      </c>
    </row>
    <row r="13" spans="1:7" ht="12.75">
      <c r="A13" s="1" t="s">
        <v>14</v>
      </c>
      <c r="B13" s="1">
        <v>31</v>
      </c>
      <c r="C13" s="1">
        <v>899.25</v>
      </c>
      <c r="D13" s="1">
        <v>3</v>
      </c>
      <c r="E13" s="1">
        <v>510</v>
      </c>
      <c r="F13" s="27">
        <f t="shared" si="0"/>
        <v>34</v>
      </c>
      <c r="G13" s="27">
        <f t="shared" si="1"/>
        <v>1409.25</v>
      </c>
    </row>
    <row r="14" spans="1:7" ht="12.75">
      <c r="A14" s="1" t="s">
        <v>15</v>
      </c>
      <c r="B14" s="45">
        <v>38</v>
      </c>
      <c r="C14" s="45">
        <v>927.5</v>
      </c>
      <c r="D14" s="45">
        <v>1</v>
      </c>
      <c r="E14" s="45">
        <v>15</v>
      </c>
      <c r="F14" s="27">
        <f t="shared" si="0"/>
        <v>39</v>
      </c>
      <c r="G14" s="27">
        <f t="shared" si="1"/>
        <v>942.5</v>
      </c>
    </row>
    <row r="15" spans="1:7" ht="12.75">
      <c r="A15" s="1" t="s">
        <v>16</v>
      </c>
      <c r="B15" s="45">
        <v>39</v>
      </c>
      <c r="C15" s="45">
        <v>887</v>
      </c>
      <c r="D15" s="45">
        <v>2</v>
      </c>
      <c r="E15" s="45">
        <v>465</v>
      </c>
      <c r="F15" s="27">
        <f t="shared" si="0"/>
        <v>41</v>
      </c>
      <c r="G15" s="27">
        <f t="shared" si="1"/>
        <v>1352</v>
      </c>
    </row>
    <row r="16" spans="1:7" ht="12.75">
      <c r="A16" s="1" t="s">
        <v>17</v>
      </c>
      <c r="B16" s="1">
        <v>37</v>
      </c>
      <c r="C16" s="1">
        <v>1936.7</v>
      </c>
      <c r="D16" s="1">
        <v>3</v>
      </c>
      <c r="E16" s="1">
        <v>373</v>
      </c>
      <c r="F16" s="27">
        <f t="shared" si="0"/>
        <v>40</v>
      </c>
      <c r="G16" s="27">
        <f t="shared" si="1"/>
        <v>2309.7</v>
      </c>
    </row>
    <row r="17" spans="1:7" ht="12.75">
      <c r="A17" s="3" t="s">
        <v>18</v>
      </c>
      <c r="B17" s="1">
        <f>SUM(B5:B16)</f>
        <v>316</v>
      </c>
      <c r="C17" s="1">
        <f>SUM(C5:C16)</f>
        <v>11040.880000000001</v>
      </c>
      <c r="D17" s="1">
        <f>SUM(D5:D16)</f>
        <v>19</v>
      </c>
      <c r="E17" s="1">
        <f>SUM(E5:E16)</f>
        <v>3380.1</v>
      </c>
      <c r="F17" s="1">
        <f t="shared" si="0"/>
        <v>335</v>
      </c>
      <c r="G17" s="1">
        <f t="shared" si="1"/>
        <v>14420.980000000001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36" sqref="A36:E36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9" t="s">
        <v>42</v>
      </c>
      <c r="B3" s="79"/>
      <c r="C3" s="79"/>
      <c r="D3" s="79"/>
      <c r="E3" s="7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1">
        <v>1</v>
      </c>
      <c r="B6" s="24" t="s">
        <v>47</v>
      </c>
      <c r="C6" s="25">
        <v>712752.24</v>
      </c>
      <c r="D6" s="24">
        <v>130</v>
      </c>
      <c r="E6" s="24" t="s">
        <v>78</v>
      </c>
    </row>
    <row r="7" spans="1:5" s="8" customFormat="1" ht="33.75">
      <c r="A7" s="21">
        <f>A6+1</f>
        <v>2</v>
      </c>
      <c r="B7" s="7" t="s">
        <v>48</v>
      </c>
      <c r="C7" s="22">
        <v>159853.66</v>
      </c>
      <c r="D7" s="7">
        <v>142.9</v>
      </c>
      <c r="E7" s="7" t="s">
        <v>78</v>
      </c>
    </row>
    <row r="8" spans="1:5" s="8" customFormat="1" ht="22.5">
      <c r="A8" s="21">
        <f aca="true" t="shared" si="0" ref="A8:A35">A7+1</f>
        <v>3</v>
      </c>
      <c r="B8" s="7" t="s">
        <v>49</v>
      </c>
      <c r="C8" s="22">
        <v>550</v>
      </c>
      <c r="D8" s="7">
        <v>5</v>
      </c>
      <c r="E8" s="7" t="s">
        <v>79</v>
      </c>
    </row>
    <row r="9" spans="1:5" s="8" customFormat="1" ht="56.25">
      <c r="A9" s="21">
        <f t="shared" si="0"/>
        <v>4</v>
      </c>
      <c r="B9" s="7" t="s">
        <v>50</v>
      </c>
      <c r="C9" s="22">
        <v>550</v>
      </c>
      <c r="D9" s="7">
        <v>15</v>
      </c>
      <c r="E9" s="7" t="s">
        <v>79</v>
      </c>
    </row>
    <row r="10" spans="1:5" s="8" customFormat="1" ht="45">
      <c r="A10" s="21">
        <f t="shared" si="0"/>
        <v>5</v>
      </c>
      <c r="B10" s="7" t="s">
        <v>51</v>
      </c>
      <c r="C10" s="22">
        <v>550</v>
      </c>
      <c r="D10" s="7">
        <v>15</v>
      </c>
      <c r="E10" s="7" t="s">
        <v>79</v>
      </c>
    </row>
    <row r="11" spans="1:5" s="8" customFormat="1" ht="33.75">
      <c r="A11" s="21">
        <f t="shared" si="0"/>
        <v>6</v>
      </c>
      <c r="B11" s="7" t="s">
        <v>52</v>
      </c>
      <c r="C11" s="22">
        <v>550</v>
      </c>
      <c r="D11" s="7">
        <v>15</v>
      </c>
      <c r="E11" s="7" t="s">
        <v>79</v>
      </c>
    </row>
    <row r="12" spans="1:5" s="8" customFormat="1" ht="56.25">
      <c r="A12" s="21">
        <f t="shared" si="0"/>
        <v>7</v>
      </c>
      <c r="B12" s="7" t="s">
        <v>53</v>
      </c>
      <c r="C12" s="22">
        <v>111864</v>
      </c>
      <c r="D12" s="7">
        <v>100</v>
      </c>
      <c r="E12" s="7" t="s">
        <v>78</v>
      </c>
    </row>
    <row r="13" spans="1:5" s="8" customFormat="1" ht="56.25">
      <c r="A13" s="21">
        <f t="shared" si="0"/>
        <v>8</v>
      </c>
      <c r="B13" s="7" t="s">
        <v>54</v>
      </c>
      <c r="C13" s="22">
        <v>100667.6</v>
      </c>
      <c r="D13" s="7">
        <v>90</v>
      </c>
      <c r="E13" s="7" t="s">
        <v>78</v>
      </c>
    </row>
    <row r="14" spans="1:5" s="8" customFormat="1" ht="33.75">
      <c r="A14" s="21">
        <f t="shared" si="0"/>
        <v>9</v>
      </c>
      <c r="B14" s="7" t="s">
        <v>55</v>
      </c>
      <c r="C14" s="22">
        <v>340061.89</v>
      </c>
      <c r="D14" s="7">
        <v>127</v>
      </c>
      <c r="E14" s="7" t="s">
        <v>78</v>
      </c>
    </row>
    <row r="15" spans="1:5" s="8" customFormat="1" ht="22.5">
      <c r="A15" s="21">
        <f t="shared" si="0"/>
        <v>10</v>
      </c>
      <c r="B15" s="7" t="s">
        <v>56</v>
      </c>
      <c r="C15" s="22">
        <v>550</v>
      </c>
      <c r="D15" s="7">
        <v>15</v>
      </c>
      <c r="E15" s="7" t="s">
        <v>79</v>
      </c>
    </row>
    <row r="16" spans="1:5" s="8" customFormat="1" ht="45">
      <c r="A16" s="21">
        <f t="shared" si="0"/>
        <v>11</v>
      </c>
      <c r="B16" s="7" t="s">
        <v>57</v>
      </c>
      <c r="C16" s="22">
        <v>550</v>
      </c>
      <c r="D16" s="7">
        <v>15</v>
      </c>
      <c r="E16" s="7" t="s">
        <v>79</v>
      </c>
    </row>
    <row r="17" spans="1:5" s="8" customFormat="1" ht="33.75">
      <c r="A17" s="21">
        <f t="shared" si="0"/>
        <v>12</v>
      </c>
      <c r="B17" s="7" t="s">
        <v>58</v>
      </c>
      <c r="C17" s="22">
        <v>550</v>
      </c>
      <c r="D17" s="7">
        <v>7</v>
      </c>
      <c r="E17" s="7" t="s">
        <v>79</v>
      </c>
    </row>
    <row r="18" spans="1:5" s="8" customFormat="1" ht="45">
      <c r="A18" s="21">
        <f t="shared" si="0"/>
        <v>13</v>
      </c>
      <c r="B18" s="7" t="s">
        <v>59</v>
      </c>
      <c r="C18" s="22">
        <v>55932</v>
      </c>
      <c r="D18" s="7">
        <v>50</v>
      </c>
      <c r="E18" s="7" t="s">
        <v>79</v>
      </c>
    </row>
    <row r="19" spans="1:5" s="8" customFormat="1" ht="56.25">
      <c r="A19" s="21">
        <f t="shared" si="0"/>
        <v>14</v>
      </c>
      <c r="B19" s="7" t="s">
        <v>60</v>
      </c>
      <c r="C19" s="22">
        <v>550</v>
      </c>
      <c r="D19" s="7">
        <v>15</v>
      </c>
      <c r="E19" s="7" t="s">
        <v>79</v>
      </c>
    </row>
    <row r="20" spans="1:5" s="8" customFormat="1" ht="22.5">
      <c r="A20" s="21">
        <f t="shared" si="0"/>
        <v>15</v>
      </c>
      <c r="B20" s="7" t="s">
        <v>61</v>
      </c>
      <c r="C20" s="22">
        <v>550</v>
      </c>
      <c r="D20" s="7">
        <v>15</v>
      </c>
      <c r="E20" s="7" t="s">
        <v>79</v>
      </c>
    </row>
    <row r="21" spans="1:5" s="8" customFormat="1" ht="22.5">
      <c r="A21" s="21">
        <f t="shared" si="0"/>
        <v>16</v>
      </c>
      <c r="B21" s="7" t="s">
        <v>62</v>
      </c>
      <c r="C21" s="22">
        <v>550</v>
      </c>
      <c r="D21" s="7">
        <v>9</v>
      </c>
      <c r="E21" s="7" t="s">
        <v>79</v>
      </c>
    </row>
    <row r="22" spans="1:5" s="8" customFormat="1" ht="45">
      <c r="A22" s="21">
        <f t="shared" si="0"/>
        <v>17</v>
      </c>
      <c r="B22" s="7" t="s">
        <v>63</v>
      </c>
      <c r="C22" s="22">
        <v>550</v>
      </c>
      <c r="D22" s="7">
        <v>10</v>
      </c>
      <c r="E22" s="7" t="s">
        <v>79</v>
      </c>
    </row>
    <row r="23" spans="1:5" s="8" customFormat="1" ht="67.5">
      <c r="A23" s="21">
        <f t="shared" si="0"/>
        <v>18</v>
      </c>
      <c r="B23" s="7" t="s">
        <v>64</v>
      </c>
      <c r="C23" s="22">
        <v>550</v>
      </c>
      <c r="D23" s="7">
        <v>10</v>
      </c>
      <c r="E23" s="7" t="s">
        <v>79</v>
      </c>
    </row>
    <row r="24" spans="1:5" s="8" customFormat="1" ht="45">
      <c r="A24" s="21">
        <f t="shared" si="0"/>
        <v>19</v>
      </c>
      <c r="B24" s="7" t="s">
        <v>65</v>
      </c>
      <c r="C24" s="22">
        <v>550</v>
      </c>
      <c r="D24" s="7">
        <v>15</v>
      </c>
      <c r="E24" s="7" t="s">
        <v>79</v>
      </c>
    </row>
    <row r="25" spans="1:5" s="8" customFormat="1" ht="45">
      <c r="A25" s="21">
        <f t="shared" si="0"/>
        <v>20</v>
      </c>
      <c r="B25" s="7" t="s">
        <v>66</v>
      </c>
      <c r="C25" s="22">
        <v>550</v>
      </c>
      <c r="D25" s="7">
        <v>5</v>
      </c>
      <c r="E25" s="7" t="s">
        <v>79</v>
      </c>
    </row>
    <row r="26" spans="1:5" s="8" customFormat="1" ht="33.75">
      <c r="A26" s="21">
        <f t="shared" si="0"/>
        <v>21</v>
      </c>
      <c r="B26" s="7" t="s">
        <v>67</v>
      </c>
      <c r="C26" s="22">
        <v>1150825.33</v>
      </c>
      <c r="D26" s="7">
        <v>110</v>
      </c>
      <c r="E26" s="7" t="s">
        <v>78</v>
      </c>
    </row>
    <row r="27" spans="1:5" ht="56.25">
      <c r="A27" s="21">
        <f t="shared" si="0"/>
        <v>22</v>
      </c>
      <c r="B27" s="7" t="s">
        <v>68</v>
      </c>
      <c r="C27" s="22">
        <v>550</v>
      </c>
      <c r="D27" s="7">
        <v>15</v>
      </c>
      <c r="E27" s="7" t="s">
        <v>79</v>
      </c>
    </row>
    <row r="28" spans="1:5" ht="45">
      <c r="A28" s="21">
        <f t="shared" si="0"/>
        <v>23</v>
      </c>
      <c r="B28" s="7" t="s">
        <v>70</v>
      </c>
      <c r="C28" s="22">
        <v>550</v>
      </c>
      <c r="D28" s="7">
        <v>15</v>
      </c>
      <c r="E28" s="7" t="s">
        <v>79</v>
      </c>
    </row>
    <row r="29" spans="1:5" ht="45">
      <c r="A29" s="21">
        <f t="shared" si="0"/>
        <v>24</v>
      </c>
      <c r="B29" s="7" t="s">
        <v>71</v>
      </c>
      <c r="C29" s="22">
        <v>550</v>
      </c>
      <c r="D29" s="7">
        <v>15</v>
      </c>
      <c r="E29" s="7" t="s">
        <v>79</v>
      </c>
    </row>
    <row r="30" spans="1:5" ht="22.5">
      <c r="A30" s="21">
        <f t="shared" si="0"/>
        <v>25</v>
      </c>
      <c r="B30" s="7" t="s">
        <v>72</v>
      </c>
      <c r="C30" s="22">
        <v>550</v>
      </c>
      <c r="D30" s="7">
        <v>15</v>
      </c>
      <c r="E30" s="7" t="s">
        <v>79</v>
      </c>
    </row>
    <row r="31" spans="1:5" ht="78.75">
      <c r="A31" s="21">
        <f t="shared" si="0"/>
        <v>26</v>
      </c>
      <c r="B31" s="7" t="s">
        <v>73</v>
      </c>
      <c r="C31" s="22">
        <v>550</v>
      </c>
      <c r="D31" s="7">
        <v>10</v>
      </c>
      <c r="E31" s="7" t="s">
        <v>79</v>
      </c>
    </row>
    <row r="32" spans="1:5" ht="22.5">
      <c r="A32" s="21">
        <f t="shared" si="0"/>
        <v>27</v>
      </c>
      <c r="B32" s="7" t="s">
        <v>74</v>
      </c>
      <c r="C32" s="22">
        <v>550</v>
      </c>
      <c r="D32" s="7">
        <v>15</v>
      </c>
      <c r="E32" s="7" t="s">
        <v>79</v>
      </c>
    </row>
    <row r="33" spans="1:5" ht="33.75">
      <c r="A33" s="21">
        <f t="shared" si="0"/>
        <v>28</v>
      </c>
      <c r="B33" s="7" t="s">
        <v>75</v>
      </c>
      <c r="C33" s="22">
        <v>550</v>
      </c>
      <c r="D33" s="7">
        <v>3</v>
      </c>
      <c r="E33" s="7" t="s">
        <v>79</v>
      </c>
    </row>
    <row r="34" spans="1:5" ht="33.75">
      <c r="A34" s="21">
        <f t="shared" si="0"/>
        <v>29</v>
      </c>
      <c r="B34" s="7" t="s">
        <v>76</v>
      </c>
      <c r="C34" s="22">
        <v>550</v>
      </c>
      <c r="D34" s="7">
        <v>10</v>
      </c>
      <c r="E34" s="7" t="s">
        <v>79</v>
      </c>
    </row>
    <row r="35" spans="1:5" ht="112.5">
      <c r="A35" s="21">
        <f t="shared" si="0"/>
        <v>30</v>
      </c>
      <c r="B35" s="7" t="s">
        <v>77</v>
      </c>
      <c r="C35" s="22">
        <v>8222.24</v>
      </c>
      <c r="D35" s="7">
        <v>8</v>
      </c>
      <c r="E35" s="7" t="s">
        <v>80</v>
      </c>
    </row>
    <row r="36" spans="1:5" ht="12.75">
      <c r="A36" s="56"/>
      <c r="B36" s="7"/>
      <c r="C36" s="7"/>
      <c r="D36" s="7"/>
      <c r="E36" s="22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31">
      <selection activeCell="A6" sqref="A6:E44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9" t="s">
        <v>41</v>
      </c>
      <c r="B3" s="79"/>
      <c r="C3" s="79"/>
      <c r="D3" s="79"/>
      <c r="E3" s="7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7" t="s">
        <v>81</v>
      </c>
      <c r="C6" s="22">
        <v>16779.6</v>
      </c>
      <c r="D6" s="7">
        <v>15</v>
      </c>
      <c r="E6" s="7" t="s">
        <v>79</v>
      </c>
    </row>
    <row r="7" spans="1:5" s="8" customFormat="1" ht="67.5">
      <c r="A7" s="7">
        <f>A6+1</f>
        <v>2</v>
      </c>
      <c r="B7" s="7" t="s">
        <v>82</v>
      </c>
      <c r="C7" s="22">
        <v>5440619.29</v>
      </c>
      <c r="D7" s="7">
        <v>155</v>
      </c>
      <c r="E7" s="7" t="s">
        <v>79</v>
      </c>
    </row>
    <row r="8" spans="1:5" s="8" customFormat="1" ht="56.25">
      <c r="A8" s="7">
        <f aca="true" t="shared" si="0" ref="A8:A44">A7+1</f>
        <v>3</v>
      </c>
      <c r="B8" s="7" t="s">
        <v>83</v>
      </c>
      <c r="C8" s="22">
        <v>167796</v>
      </c>
      <c r="D8" s="7">
        <v>150</v>
      </c>
      <c r="E8" s="7" t="s">
        <v>80</v>
      </c>
    </row>
    <row r="9" spans="1:5" s="8" customFormat="1" ht="67.5">
      <c r="A9" s="7">
        <f t="shared" si="0"/>
        <v>4</v>
      </c>
      <c r="B9" s="7" t="s">
        <v>84</v>
      </c>
      <c r="C9" s="22">
        <v>1266939.61</v>
      </c>
      <c r="D9" s="7">
        <v>160</v>
      </c>
      <c r="E9" s="7" t="s">
        <v>79</v>
      </c>
    </row>
    <row r="10" spans="1:5" s="8" customFormat="1" ht="67.5">
      <c r="A10" s="7">
        <f t="shared" si="0"/>
        <v>5</v>
      </c>
      <c r="B10" s="7" t="s">
        <v>85</v>
      </c>
      <c r="C10" s="22">
        <v>1498130.47</v>
      </c>
      <c r="D10" s="7">
        <v>115</v>
      </c>
      <c r="E10" s="7" t="s">
        <v>78</v>
      </c>
    </row>
    <row r="11" spans="1:5" s="8" customFormat="1" ht="90">
      <c r="A11" s="7">
        <f t="shared" si="0"/>
        <v>6</v>
      </c>
      <c r="B11" s="7" t="s">
        <v>86</v>
      </c>
      <c r="C11" s="22">
        <v>51389</v>
      </c>
      <c r="D11" s="7">
        <v>50</v>
      </c>
      <c r="E11" s="7" t="s">
        <v>80</v>
      </c>
    </row>
    <row r="12" spans="1:5" s="8" customFormat="1" ht="45">
      <c r="A12" s="7">
        <f t="shared" si="0"/>
        <v>7</v>
      </c>
      <c r="B12" s="7" t="s">
        <v>87</v>
      </c>
      <c r="C12" s="22">
        <v>4968180.33</v>
      </c>
      <c r="D12" s="7">
        <v>310</v>
      </c>
      <c r="E12" s="7" t="s">
        <v>79</v>
      </c>
    </row>
    <row r="13" spans="1:5" s="8" customFormat="1" ht="56.25">
      <c r="A13" s="7">
        <f t="shared" si="0"/>
        <v>8</v>
      </c>
      <c r="B13" s="7" t="s">
        <v>88</v>
      </c>
      <c r="C13" s="22">
        <v>550</v>
      </c>
      <c r="D13" s="7">
        <v>15</v>
      </c>
      <c r="E13" s="7" t="s">
        <v>79</v>
      </c>
    </row>
    <row r="14" spans="1:5" s="8" customFormat="1" ht="67.5">
      <c r="A14" s="7">
        <f t="shared" si="0"/>
        <v>9</v>
      </c>
      <c r="B14" s="7" t="s">
        <v>69</v>
      </c>
      <c r="C14" s="22">
        <v>550</v>
      </c>
      <c r="D14" s="7">
        <v>15</v>
      </c>
      <c r="E14" s="7" t="s">
        <v>79</v>
      </c>
    </row>
    <row r="15" spans="1:5" s="8" customFormat="1" ht="45">
      <c r="A15" s="7">
        <f t="shared" si="0"/>
        <v>10</v>
      </c>
      <c r="B15" s="7" t="s">
        <v>89</v>
      </c>
      <c r="C15" s="22">
        <v>550</v>
      </c>
      <c r="D15" s="7">
        <v>15</v>
      </c>
      <c r="E15" s="7" t="s">
        <v>79</v>
      </c>
    </row>
    <row r="16" spans="1:5" s="8" customFormat="1" ht="67.5">
      <c r="A16" s="7">
        <f t="shared" si="0"/>
        <v>11</v>
      </c>
      <c r="B16" s="7" t="s">
        <v>90</v>
      </c>
      <c r="C16" s="22">
        <v>6152520</v>
      </c>
      <c r="D16" s="7">
        <v>5500</v>
      </c>
      <c r="E16" s="7" t="s">
        <v>78</v>
      </c>
    </row>
    <row r="17" spans="1:5" s="8" customFormat="1" ht="101.25">
      <c r="A17" s="7">
        <f t="shared" si="0"/>
        <v>12</v>
      </c>
      <c r="B17" s="7" t="s">
        <v>91</v>
      </c>
      <c r="C17" s="22">
        <v>6166.68</v>
      </c>
      <c r="D17" s="7">
        <v>6</v>
      </c>
      <c r="E17" s="7" t="s">
        <v>79</v>
      </c>
    </row>
    <row r="18" spans="1:5" s="8" customFormat="1" ht="33.75">
      <c r="A18" s="7">
        <f t="shared" si="0"/>
        <v>13</v>
      </c>
      <c r="B18" s="7" t="s">
        <v>92</v>
      </c>
      <c r="C18" s="22">
        <v>256945</v>
      </c>
      <c r="D18" s="7">
        <v>250</v>
      </c>
      <c r="E18" s="7" t="s">
        <v>79</v>
      </c>
    </row>
    <row r="19" spans="1:5" s="8" customFormat="1" ht="45">
      <c r="A19" s="7">
        <f t="shared" si="0"/>
        <v>14</v>
      </c>
      <c r="B19" s="7" t="s">
        <v>93</v>
      </c>
      <c r="C19" s="22">
        <v>550</v>
      </c>
      <c r="D19" s="7">
        <v>15</v>
      </c>
      <c r="E19" s="7" t="s">
        <v>79</v>
      </c>
    </row>
    <row r="20" spans="1:5" s="8" customFormat="1" ht="56.25">
      <c r="A20" s="7">
        <f t="shared" si="0"/>
        <v>15</v>
      </c>
      <c r="B20" s="7" t="s">
        <v>94</v>
      </c>
      <c r="C20" s="22">
        <v>550</v>
      </c>
      <c r="D20" s="7">
        <v>15</v>
      </c>
      <c r="E20" s="7" t="s">
        <v>79</v>
      </c>
    </row>
    <row r="21" spans="1:5" s="8" customFormat="1" ht="22.5">
      <c r="A21" s="7">
        <f t="shared" si="0"/>
        <v>16</v>
      </c>
      <c r="B21" s="7" t="s">
        <v>95</v>
      </c>
      <c r="C21" s="22">
        <v>550</v>
      </c>
      <c r="D21" s="7">
        <v>15</v>
      </c>
      <c r="E21" s="7" t="s">
        <v>79</v>
      </c>
    </row>
    <row r="22" spans="1:5" s="8" customFormat="1" ht="33.75">
      <c r="A22" s="7">
        <f t="shared" si="0"/>
        <v>17</v>
      </c>
      <c r="B22" s="7" t="s">
        <v>96</v>
      </c>
      <c r="C22" s="22">
        <v>550</v>
      </c>
      <c r="D22" s="7">
        <v>15</v>
      </c>
      <c r="E22" s="7" t="s">
        <v>79</v>
      </c>
    </row>
    <row r="23" spans="1:5" s="8" customFormat="1" ht="78.75">
      <c r="A23" s="7">
        <f t="shared" si="0"/>
        <v>18</v>
      </c>
      <c r="B23" s="7" t="s">
        <v>97</v>
      </c>
      <c r="C23" s="22">
        <v>4298915.79</v>
      </c>
      <c r="D23" s="7">
        <v>530</v>
      </c>
      <c r="E23" s="7" t="s">
        <v>79</v>
      </c>
    </row>
    <row r="24" spans="1:5" s="8" customFormat="1" ht="67.5">
      <c r="A24" s="7">
        <f t="shared" si="0"/>
        <v>19</v>
      </c>
      <c r="B24" s="7" t="s">
        <v>98</v>
      </c>
      <c r="C24" s="22">
        <v>15416.7</v>
      </c>
      <c r="D24" s="7">
        <v>15</v>
      </c>
      <c r="E24" s="7" t="s">
        <v>79</v>
      </c>
    </row>
    <row r="25" spans="1:5" s="8" customFormat="1" ht="22.5">
      <c r="A25" s="7">
        <f t="shared" si="0"/>
        <v>20</v>
      </c>
      <c r="B25" s="7" t="s">
        <v>99</v>
      </c>
      <c r="C25" s="22">
        <v>550</v>
      </c>
      <c r="D25" s="7">
        <v>10</v>
      </c>
      <c r="E25" s="7" t="s">
        <v>79</v>
      </c>
    </row>
    <row r="26" spans="1:5" s="8" customFormat="1" ht="45">
      <c r="A26" s="7">
        <f t="shared" si="0"/>
        <v>21</v>
      </c>
      <c r="B26" s="7" t="s">
        <v>100</v>
      </c>
      <c r="C26" s="22">
        <v>550</v>
      </c>
      <c r="D26" s="7">
        <v>15</v>
      </c>
      <c r="E26" s="7" t="s">
        <v>80</v>
      </c>
    </row>
    <row r="27" spans="1:5" ht="112.5">
      <c r="A27" s="7">
        <f t="shared" si="0"/>
        <v>22</v>
      </c>
      <c r="B27" s="7" t="s">
        <v>101</v>
      </c>
      <c r="C27" s="22">
        <v>550</v>
      </c>
      <c r="D27" s="7">
        <v>14</v>
      </c>
      <c r="E27" s="7" t="s">
        <v>80</v>
      </c>
    </row>
    <row r="28" spans="1:5" ht="56.25">
      <c r="A28" s="7">
        <f t="shared" si="0"/>
        <v>23</v>
      </c>
      <c r="B28" s="7" t="s">
        <v>102</v>
      </c>
      <c r="C28" s="22">
        <v>550</v>
      </c>
      <c r="D28" s="7">
        <v>15</v>
      </c>
      <c r="E28" s="7" t="s">
        <v>79</v>
      </c>
    </row>
    <row r="29" spans="1:5" ht="90">
      <c r="A29" s="7">
        <f t="shared" si="0"/>
        <v>24</v>
      </c>
      <c r="B29" s="7" t="s">
        <v>103</v>
      </c>
      <c r="C29" s="22">
        <v>71944.6</v>
      </c>
      <c r="D29" s="7">
        <v>70</v>
      </c>
      <c r="E29" s="7" t="s">
        <v>79</v>
      </c>
    </row>
    <row r="30" spans="1:5" ht="33.75">
      <c r="A30" s="7">
        <f t="shared" si="0"/>
        <v>25</v>
      </c>
      <c r="B30" s="7" t="s">
        <v>104</v>
      </c>
      <c r="C30" s="22">
        <v>550</v>
      </c>
      <c r="D30" s="7">
        <v>1.5</v>
      </c>
      <c r="E30" s="7" t="s">
        <v>79</v>
      </c>
    </row>
    <row r="31" spans="1:5" ht="33.75">
      <c r="A31" s="7">
        <f t="shared" si="0"/>
        <v>26</v>
      </c>
      <c r="B31" s="7" t="s">
        <v>105</v>
      </c>
      <c r="C31" s="22">
        <v>550</v>
      </c>
      <c r="D31" s="7">
        <v>15</v>
      </c>
      <c r="E31" s="7" t="s">
        <v>79</v>
      </c>
    </row>
    <row r="32" spans="1:5" ht="56.25">
      <c r="A32" s="7">
        <f t="shared" si="0"/>
        <v>27</v>
      </c>
      <c r="B32" s="7" t="s">
        <v>106</v>
      </c>
      <c r="C32" s="22">
        <v>550</v>
      </c>
      <c r="D32" s="7">
        <v>15</v>
      </c>
      <c r="E32" s="7" t="s">
        <v>79</v>
      </c>
    </row>
    <row r="33" spans="1:5" ht="123.75">
      <c r="A33" s="7">
        <f t="shared" si="0"/>
        <v>28</v>
      </c>
      <c r="B33" s="7" t="s">
        <v>107</v>
      </c>
      <c r="C33" s="22">
        <v>102778</v>
      </c>
      <c r="D33" s="7">
        <v>100</v>
      </c>
      <c r="E33" s="7" t="s">
        <v>80</v>
      </c>
    </row>
    <row r="34" spans="1:5" ht="45">
      <c r="A34" s="7">
        <f t="shared" si="0"/>
        <v>29</v>
      </c>
      <c r="B34" s="7" t="s">
        <v>108</v>
      </c>
      <c r="C34" s="22">
        <v>550</v>
      </c>
      <c r="D34" s="7">
        <v>15</v>
      </c>
      <c r="E34" s="7" t="s">
        <v>79</v>
      </c>
    </row>
    <row r="35" spans="1:5" ht="22.5">
      <c r="A35" s="7">
        <f t="shared" si="0"/>
        <v>30</v>
      </c>
      <c r="B35" s="7" t="s">
        <v>109</v>
      </c>
      <c r="C35" s="22">
        <v>550</v>
      </c>
      <c r="D35" s="7">
        <v>15</v>
      </c>
      <c r="E35" s="7" t="s">
        <v>79</v>
      </c>
    </row>
    <row r="36" spans="1:5" ht="56.25">
      <c r="A36" s="7">
        <f t="shared" si="0"/>
        <v>31</v>
      </c>
      <c r="B36" s="7" t="s">
        <v>117</v>
      </c>
      <c r="C36" s="22">
        <v>550</v>
      </c>
      <c r="D36" s="7">
        <v>15</v>
      </c>
      <c r="E36" s="7" t="s">
        <v>79</v>
      </c>
    </row>
    <row r="37" spans="1:5" ht="45">
      <c r="A37" s="7">
        <f t="shared" si="0"/>
        <v>32</v>
      </c>
      <c r="B37" s="7" t="s">
        <v>110</v>
      </c>
      <c r="C37" s="22">
        <v>550</v>
      </c>
      <c r="D37" s="7">
        <v>15</v>
      </c>
      <c r="E37" s="7" t="s">
        <v>79</v>
      </c>
    </row>
    <row r="38" spans="1:5" ht="56.25">
      <c r="A38" s="7">
        <f t="shared" si="0"/>
        <v>33</v>
      </c>
      <c r="B38" s="7" t="s">
        <v>111</v>
      </c>
      <c r="C38" s="22">
        <v>550</v>
      </c>
      <c r="D38" s="7">
        <v>15</v>
      </c>
      <c r="E38" s="7" t="s">
        <v>79</v>
      </c>
    </row>
    <row r="39" spans="1:5" ht="56.25">
      <c r="A39" s="7">
        <f t="shared" si="0"/>
        <v>34</v>
      </c>
      <c r="B39" s="7" t="s">
        <v>112</v>
      </c>
      <c r="C39" s="22">
        <v>550</v>
      </c>
      <c r="D39" s="7">
        <v>15</v>
      </c>
      <c r="E39" s="7" t="s">
        <v>79</v>
      </c>
    </row>
    <row r="40" spans="1:5" ht="56.25">
      <c r="A40" s="7">
        <f t="shared" si="0"/>
        <v>35</v>
      </c>
      <c r="B40" s="7" t="s">
        <v>113</v>
      </c>
      <c r="C40" s="22">
        <v>550</v>
      </c>
      <c r="D40" s="7">
        <v>15</v>
      </c>
      <c r="E40" s="7" t="s">
        <v>79</v>
      </c>
    </row>
    <row r="41" spans="1:5" ht="56.25">
      <c r="A41" s="7">
        <f t="shared" si="0"/>
        <v>36</v>
      </c>
      <c r="B41" s="7" t="s">
        <v>114</v>
      </c>
      <c r="C41" s="22">
        <v>550</v>
      </c>
      <c r="D41" s="7">
        <v>15</v>
      </c>
      <c r="E41" s="7" t="s">
        <v>79</v>
      </c>
    </row>
    <row r="42" spans="1:5" ht="45">
      <c r="A42" s="7">
        <f t="shared" si="0"/>
        <v>37</v>
      </c>
      <c r="B42" s="7" t="s">
        <v>115</v>
      </c>
      <c r="C42" s="22">
        <v>550</v>
      </c>
      <c r="D42" s="7">
        <v>15</v>
      </c>
      <c r="E42" s="7" t="s">
        <v>79</v>
      </c>
    </row>
    <row r="43" spans="1:5" ht="33.75">
      <c r="A43" s="7">
        <f t="shared" si="0"/>
        <v>38</v>
      </c>
      <c r="B43" s="7" t="s">
        <v>116</v>
      </c>
      <c r="C43" s="22">
        <v>550</v>
      </c>
      <c r="D43" s="7">
        <v>15</v>
      </c>
      <c r="E43" s="7" t="s">
        <v>79</v>
      </c>
    </row>
    <row r="44" spans="1:5" ht="315">
      <c r="A44" s="7">
        <f t="shared" si="0"/>
        <v>39</v>
      </c>
      <c r="B44" s="7" t="s">
        <v>118</v>
      </c>
      <c r="C44" s="22">
        <v>41111.2</v>
      </c>
      <c r="D44" s="7">
        <v>40</v>
      </c>
      <c r="E44" s="7" t="s">
        <v>79</v>
      </c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4" sqref="B4:B34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8">
      <c r="A1" s="13" t="s">
        <v>40</v>
      </c>
      <c r="B1" s="13"/>
      <c r="C1" s="13"/>
      <c r="D1" s="13"/>
      <c r="E1" s="14"/>
      <c r="F1" s="14"/>
    </row>
    <row r="2" spans="1:6" ht="15">
      <c r="A2" s="15"/>
      <c r="B2" s="15"/>
      <c r="C2" s="16"/>
      <c r="D2" s="15"/>
      <c r="E2" s="15"/>
      <c r="F2" s="15"/>
    </row>
    <row r="3" spans="1:6" ht="48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  <c r="F3" s="20"/>
    </row>
    <row r="4" spans="1:6" ht="45">
      <c r="A4" s="21">
        <v>1</v>
      </c>
      <c r="B4" s="24" t="s">
        <v>119</v>
      </c>
      <c r="C4" s="25">
        <v>279660</v>
      </c>
      <c r="D4" s="24">
        <v>250</v>
      </c>
      <c r="E4" s="24" t="s">
        <v>79</v>
      </c>
      <c r="F4" s="23"/>
    </row>
    <row r="5" spans="1:6" ht="101.25">
      <c r="A5" s="21">
        <f>A4+1</f>
        <v>2</v>
      </c>
      <c r="B5" s="7" t="s">
        <v>120</v>
      </c>
      <c r="C5" s="22">
        <v>836422.59</v>
      </c>
      <c r="D5" s="7">
        <v>132</v>
      </c>
      <c r="E5" s="7" t="s">
        <v>79</v>
      </c>
      <c r="F5" s="15"/>
    </row>
    <row r="6" spans="1:6" ht="56.25">
      <c r="A6" s="21">
        <f aca="true" t="shared" si="0" ref="A6:A34">A5+1</f>
        <v>3</v>
      </c>
      <c r="B6" s="7" t="s">
        <v>121</v>
      </c>
      <c r="C6" s="22">
        <v>550</v>
      </c>
      <c r="D6" s="7">
        <v>15</v>
      </c>
      <c r="E6" s="7" t="s">
        <v>79</v>
      </c>
      <c r="F6" s="15"/>
    </row>
    <row r="7" spans="1:6" ht="56.25">
      <c r="A7" s="21">
        <f t="shared" si="0"/>
        <v>4</v>
      </c>
      <c r="B7" s="7" t="s">
        <v>122</v>
      </c>
      <c r="C7" s="22">
        <v>550</v>
      </c>
      <c r="D7" s="7">
        <v>15</v>
      </c>
      <c r="E7" s="7" t="s">
        <v>79</v>
      </c>
      <c r="F7" s="15"/>
    </row>
    <row r="8" spans="1:6" ht="56.25">
      <c r="A8" s="21">
        <f t="shared" si="0"/>
        <v>5</v>
      </c>
      <c r="B8" s="7" t="s">
        <v>123</v>
      </c>
      <c r="C8" s="22">
        <v>550</v>
      </c>
      <c r="D8" s="7">
        <v>15</v>
      </c>
      <c r="E8" s="7" t="s">
        <v>79</v>
      </c>
      <c r="F8" s="15"/>
    </row>
    <row r="9" spans="1:6" ht="45">
      <c r="A9" s="21">
        <f t="shared" si="0"/>
        <v>6</v>
      </c>
      <c r="B9" s="7" t="s">
        <v>124</v>
      </c>
      <c r="C9" s="22">
        <v>550</v>
      </c>
      <c r="D9" s="7">
        <v>15</v>
      </c>
      <c r="E9" s="7" t="s">
        <v>79</v>
      </c>
      <c r="F9" s="15"/>
    </row>
    <row r="10" spans="1:6" ht="101.25">
      <c r="A10" s="21">
        <f t="shared" si="0"/>
        <v>7</v>
      </c>
      <c r="B10" s="7" t="s">
        <v>125</v>
      </c>
      <c r="C10" s="22">
        <v>71944.6</v>
      </c>
      <c r="D10" s="7">
        <v>70</v>
      </c>
      <c r="E10" s="7" t="s">
        <v>79</v>
      </c>
      <c r="F10" s="15"/>
    </row>
    <row r="11" spans="1:6" ht="56.25">
      <c r="A11" s="21">
        <f t="shared" si="0"/>
        <v>8</v>
      </c>
      <c r="B11" s="7" t="s">
        <v>126</v>
      </c>
      <c r="C11" s="22">
        <v>2397101.68</v>
      </c>
      <c r="D11" s="7">
        <v>170</v>
      </c>
      <c r="E11" s="7" t="s">
        <v>79</v>
      </c>
      <c r="F11" s="15"/>
    </row>
    <row r="12" spans="1:6" ht="33.75">
      <c r="A12" s="21">
        <f t="shared" si="0"/>
        <v>9</v>
      </c>
      <c r="B12" s="7" t="s">
        <v>127</v>
      </c>
      <c r="C12" s="22">
        <v>205556</v>
      </c>
      <c r="D12" s="7">
        <v>200</v>
      </c>
      <c r="E12" s="7" t="s">
        <v>79</v>
      </c>
      <c r="F12" s="15"/>
    </row>
    <row r="13" spans="1:6" ht="67.5">
      <c r="A13" s="21">
        <f t="shared" si="0"/>
        <v>10</v>
      </c>
      <c r="B13" s="7" t="s">
        <v>128</v>
      </c>
      <c r="C13" s="22">
        <v>174722.6</v>
      </c>
      <c r="D13" s="7">
        <v>170</v>
      </c>
      <c r="E13" s="7" t="s">
        <v>79</v>
      </c>
      <c r="F13" s="15"/>
    </row>
    <row r="14" spans="1:6" ht="112.5">
      <c r="A14" s="21">
        <f t="shared" si="0"/>
        <v>11</v>
      </c>
      <c r="B14" s="7" t="s">
        <v>129</v>
      </c>
      <c r="C14" s="22">
        <v>154167</v>
      </c>
      <c r="D14" s="7">
        <v>150</v>
      </c>
      <c r="E14" s="7" t="s">
        <v>80</v>
      </c>
      <c r="F14" s="15"/>
    </row>
    <row r="15" spans="1:6" ht="56.25">
      <c r="A15" s="21">
        <f t="shared" si="0"/>
        <v>12</v>
      </c>
      <c r="B15" s="7" t="s">
        <v>130</v>
      </c>
      <c r="C15" s="22">
        <v>61666.8</v>
      </c>
      <c r="D15" s="7">
        <v>60</v>
      </c>
      <c r="E15" s="7" t="s">
        <v>79</v>
      </c>
      <c r="F15" s="15"/>
    </row>
    <row r="16" spans="1:6" ht="56.25">
      <c r="A16" s="21">
        <f t="shared" si="0"/>
        <v>13</v>
      </c>
      <c r="B16" s="7" t="s">
        <v>131</v>
      </c>
      <c r="C16" s="22">
        <v>550</v>
      </c>
      <c r="D16" s="7">
        <v>15</v>
      </c>
      <c r="E16" s="7" t="s">
        <v>79</v>
      </c>
      <c r="F16" s="15"/>
    </row>
    <row r="17" spans="1:6" ht="33.75">
      <c r="A17" s="21">
        <f t="shared" si="0"/>
        <v>14</v>
      </c>
      <c r="B17" s="7" t="s">
        <v>132</v>
      </c>
      <c r="C17" s="22">
        <v>550</v>
      </c>
      <c r="D17" s="7">
        <v>15</v>
      </c>
      <c r="E17" s="7" t="s">
        <v>79</v>
      </c>
      <c r="F17" s="15"/>
    </row>
    <row r="18" spans="1:6" ht="56.25">
      <c r="A18" s="21">
        <f t="shared" si="0"/>
        <v>15</v>
      </c>
      <c r="B18" s="7" t="s">
        <v>133</v>
      </c>
      <c r="C18" s="22">
        <v>550</v>
      </c>
      <c r="D18" s="7">
        <v>15</v>
      </c>
      <c r="E18" s="7" t="s">
        <v>79</v>
      </c>
      <c r="F18" s="15"/>
    </row>
    <row r="19" spans="1:6" ht="33.75">
      <c r="A19" s="21">
        <f t="shared" si="0"/>
        <v>16</v>
      </c>
      <c r="B19" s="7" t="s">
        <v>134</v>
      </c>
      <c r="C19" s="22">
        <v>550</v>
      </c>
      <c r="D19" s="7">
        <v>15</v>
      </c>
      <c r="E19" s="7" t="s">
        <v>79</v>
      </c>
      <c r="F19" s="15"/>
    </row>
    <row r="20" spans="1:6" ht="56.25">
      <c r="A20" s="21">
        <f t="shared" si="0"/>
        <v>17</v>
      </c>
      <c r="B20" s="7" t="s">
        <v>135</v>
      </c>
      <c r="C20" s="22">
        <v>550</v>
      </c>
      <c r="D20" s="7">
        <v>15</v>
      </c>
      <c r="E20" s="7" t="s">
        <v>79</v>
      </c>
      <c r="F20" s="15"/>
    </row>
    <row r="21" spans="1:6" ht="67.5">
      <c r="A21" s="21">
        <f t="shared" si="0"/>
        <v>18</v>
      </c>
      <c r="B21" s="7" t="s">
        <v>136</v>
      </c>
      <c r="C21" s="22">
        <v>550</v>
      </c>
      <c r="D21" s="7">
        <v>15</v>
      </c>
      <c r="E21" s="7" t="s">
        <v>79</v>
      </c>
      <c r="F21" s="15"/>
    </row>
    <row r="22" spans="1:6" ht="22.5">
      <c r="A22" s="21">
        <f t="shared" si="0"/>
        <v>19</v>
      </c>
      <c r="B22" s="7" t="s">
        <v>137</v>
      </c>
      <c r="C22" s="22">
        <v>550</v>
      </c>
      <c r="D22" s="7">
        <v>15</v>
      </c>
      <c r="E22" s="7" t="s">
        <v>79</v>
      </c>
      <c r="F22" s="15"/>
    </row>
    <row r="23" spans="1:6" ht="22.5">
      <c r="A23" s="21">
        <f t="shared" si="0"/>
        <v>20</v>
      </c>
      <c r="B23" s="7" t="s">
        <v>138</v>
      </c>
      <c r="C23" s="22">
        <v>550</v>
      </c>
      <c r="D23" s="7">
        <v>15</v>
      </c>
      <c r="E23" s="7" t="s">
        <v>79</v>
      </c>
      <c r="F23" s="15"/>
    </row>
    <row r="24" spans="1:6" ht="56.25">
      <c r="A24" s="21">
        <f t="shared" si="0"/>
        <v>21</v>
      </c>
      <c r="B24" s="7" t="s">
        <v>139</v>
      </c>
      <c r="C24" s="22">
        <v>550</v>
      </c>
      <c r="D24" s="7">
        <v>2</v>
      </c>
      <c r="E24" s="7" t="s">
        <v>79</v>
      </c>
      <c r="F24" s="15"/>
    </row>
    <row r="25" spans="1:6" ht="45">
      <c r="A25" s="21">
        <f t="shared" si="0"/>
        <v>22</v>
      </c>
      <c r="B25" s="7" t="s">
        <v>140</v>
      </c>
      <c r="C25" s="22">
        <v>550</v>
      </c>
      <c r="D25" s="7">
        <v>15</v>
      </c>
      <c r="E25" s="7" t="s">
        <v>79</v>
      </c>
      <c r="F25" s="15"/>
    </row>
    <row r="26" spans="1:6" ht="67.5">
      <c r="A26" s="21">
        <f t="shared" si="0"/>
        <v>23</v>
      </c>
      <c r="B26" s="7" t="s">
        <v>141</v>
      </c>
      <c r="C26" s="22">
        <v>550</v>
      </c>
      <c r="D26" s="7">
        <v>15</v>
      </c>
      <c r="E26" s="7" t="s">
        <v>79</v>
      </c>
      <c r="F26" s="15"/>
    </row>
    <row r="27" spans="1:6" ht="56.25">
      <c r="A27" s="21">
        <f t="shared" si="0"/>
        <v>24</v>
      </c>
      <c r="B27" s="7" t="s">
        <v>142</v>
      </c>
      <c r="C27" s="22">
        <v>550</v>
      </c>
      <c r="D27" s="7">
        <v>15</v>
      </c>
      <c r="E27" s="7" t="s">
        <v>79</v>
      </c>
      <c r="F27" s="15"/>
    </row>
    <row r="28" spans="1:6" ht="33.75">
      <c r="A28" s="21">
        <f t="shared" si="0"/>
        <v>25</v>
      </c>
      <c r="B28" s="7" t="s">
        <v>143</v>
      </c>
      <c r="C28" s="22">
        <v>550</v>
      </c>
      <c r="D28" s="7">
        <v>15</v>
      </c>
      <c r="E28" s="7" t="s">
        <v>79</v>
      </c>
      <c r="F28" s="15"/>
    </row>
    <row r="29" spans="1:6" ht="45">
      <c r="A29" s="21">
        <f t="shared" si="0"/>
        <v>26</v>
      </c>
      <c r="B29" s="7" t="s">
        <v>144</v>
      </c>
      <c r="C29" s="22">
        <v>550</v>
      </c>
      <c r="D29" s="7">
        <v>1</v>
      </c>
      <c r="E29" s="7" t="s">
        <v>79</v>
      </c>
      <c r="F29" s="15"/>
    </row>
    <row r="30" spans="1:6" ht="112.5">
      <c r="A30" s="21">
        <f t="shared" si="0"/>
        <v>27</v>
      </c>
      <c r="B30" s="7" t="s">
        <v>145</v>
      </c>
      <c r="C30" s="22">
        <v>82222.4</v>
      </c>
      <c r="D30" s="7">
        <v>80</v>
      </c>
      <c r="E30" s="7" t="s">
        <v>80</v>
      </c>
      <c r="F30" s="15"/>
    </row>
    <row r="31" spans="1:6" ht="78.75">
      <c r="A31" s="21">
        <f t="shared" si="0"/>
        <v>28</v>
      </c>
      <c r="B31" s="7" t="s">
        <v>146</v>
      </c>
      <c r="C31" s="22">
        <v>550</v>
      </c>
      <c r="D31" s="7">
        <v>15</v>
      </c>
      <c r="E31" s="7" t="s">
        <v>79</v>
      </c>
      <c r="F31" s="15"/>
    </row>
    <row r="32" spans="1:6" ht="45">
      <c r="A32" s="21">
        <f t="shared" si="0"/>
        <v>29</v>
      </c>
      <c r="B32" s="7" t="s">
        <v>147</v>
      </c>
      <c r="C32" s="22">
        <v>550</v>
      </c>
      <c r="D32" s="7">
        <v>5</v>
      </c>
      <c r="E32" s="7" t="s">
        <v>79</v>
      </c>
      <c r="F32" s="15"/>
    </row>
    <row r="33" spans="1:6" ht="180">
      <c r="A33" s="21">
        <f t="shared" si="0"/>
        <v>30</v>
      </c>
      <c r="B33" s="7" t="s">
        <v>148</v>
      </c>
      <c r="C33" s="22">
        <v>84277.96</v>
      </c>
      <c r="D33" s="7">
        <v>82</v>
      </c>
      <c r="E33" s="7" t="s">
        <v>79</v>
      </c>
      <c r="F33" s="15"/>
    </row>
    <row r="34" spans="1:6" ht="33.75">
      <c r="A34" s="21">
        <f t="shared" si="0"/>
        <v>31</v>
      </c>
      <c r="B34" s="7" t="s">
        <v>149</v>
      </c>
      <c r="C34" s="22">
        <v>550</v>
      </c>
      <c r="D34" s="7">
        <v>15</v>
      </c>
      <c r="E34" s="7" t="s">
        <v>79</v>
      </c>
      <c r="F34" s="15"/>
    </row>
    <row r="35" spans="1:6" ht="15">
      <c r="A35" s="21"/>
      <c r="B35" s="7"/>
      <c r="C35" s="22"/>
      <c r="D35" s="7"/>
      <c r="E35" s="7"/>
      <c r="F35" s="15"/>
    </row>
    <row r="36" spans="1:6" ht="15">
      <c r="A36" s="21"/>
      <c r="B36" s="7"/>
      <c r="C36" s="22"/>
      <c r="D36" s="7"/>
      <c r="E36" s="7"/>
      <c r="F36" s="15"/>
    </row>
    <row r="37" spans="1:6" ht="15">
      <c r="A37" s="21"/>
      <c r="B37" s="7"/>
      <c r="C37" s="22"/>
      <c r="D37" s="7"/>
      <c r="E37" s="7"/>
      <c r="F37" s="15"/>
    </row>
    <row r="38" spans="1:6" ht="15">
      <c r="A38" s="21"/>
      <c r="B38" s="7"/>
      <c r="C38" s="22"/>
      <c r="D38" s="7"/>
      <c r="E38" s="7"/>
      <c r="F38" s="15"/>
    </row>
    <row r="39" spans="1:6" ht="15">
      <c r="A39" s="21"/>
      <c r="B39" s="7"/>
      <c r="C39" s="22"/>
      <c r="D39" s="7"/>
      <c r="E39" s="7"/>
      <c r="F39" s="15"/>
    </row>
    <row r="40" spans="1:6" ht="15">
      <c r="A40" s="21"/>
      <c r="B40" s="7"/>
      <c r="C40" s="22"/>
      <c r="D40" s="7"/>
      <c r="E40" s="7"/>
      <c r="F40" s="15"/>
    </row>
    <row r="41" spans="1:6" ht="15">
      <c r="A41" s="21"/>
      <c r="B41" s="7"/>
      <c r="C41" s="22"/>
      <c r="D41" s="7"/>
      <c r="E41" s="7"/>
      <c r="F41" s="15"/>
    </row>
    <row r="42" spans="1:6" ht="15">
      <c r="A42" s="21"/>
      <c r="B42" s="7"/>
      <c r="C42" s="22"/>
      <c r="D42" s="7"/>
      <c r="E42" s="7"/>
      <c r="F42" s="15"/>
    </row>
    <row r="43" spans="1:6" ht="15">
      <c r="A43" s="21"/>
      <c r="B43" s="7"/>
      <c r="C43" s="22"/>
      <c r="D43" s="7"/>
      <c r="E43" s="7"/>
      <c r="F43" s="15"/>
    </row>
    <row r="44" spans="1:6" ht="15">
      <c r="A44" s="21"/>
      <c r="B44" s="7"/>
      <c r="C44" s="22"/>
      <c r="D44" s="7"/>
      <c r="E44" s="7"/>
      <c r="F44" s="15"/>
    </row>
    <row r="45" spans="1:6" ht="15">
      <c r="A45" s="21"/>
      <c r="B45" s="7"/>
      <c r="C45" s="22"/>
      <c r="D45" s="7"/>
      <c r="E45" s="7"/>
      <c r="F45" s="15"/>
    </row>
    <row r="46" spans="1:6" ht="15">
      <c r="A46" s="21"/>
      <c r="B46" s="7"/>
      <c r="C46" s="22"/>
      <c r="D46" s="7"/>
      <c r="E46" s="7"/>
      <c r="F46" s="15"/>
    </row>
    <row r="47" spans="1:6" ht="15">
      <c r="A47" s="21"/>
      <c r="B47" s="7"/>
      <c r="C47" s="22"/>
      <c r="D47" s="7"/>
      <c r="E47" s="7"/>
      <c r="F47" s="15"/>
    </row>
    <row r="48" spans="1:6" ht="15">
      <c r="A48" s="21"/>
      <c r="B48" s="7"/>
      <c r="C48" s="22"/>
      <c r="D48" s="7"/>
      <c r="E48" s="7"/>
      <c r="F48" s="15"/>
    </row>
    <row r="49" spans="1:6" ht="15">
      <c r="A49" s="21"/>
      <c r="B49" s="7"/>
      <c r="C49" s="22"/>
      <c r="D49" s="7"/>
      <c r="E49" s="7"/>
      <c r="F49" s="15"/>
    </row>
    <row r="50" spans="1:6" ht="15">
      <c r="A50" s="21"/>
      <c r="B50" s="7"/>
      <c r="C50" s="22"/>
      <c r="D50" s="7"/>
      <c r="E50" s="7"/>
      <c r="F50" s="15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37">
      <selection activeCell="D3" sqref="D3:E41"/>
    </sheetView>
  </sheetViews>
  <sheetFormatPr defaultColWidth="9.00390625" defaultRowHeight="12.75"/>
  <cols>
    <col min="1" max="1" width="5.00390625" style="0" customWidth="1"/>
    <col min="2" max="2" width="17.875" style="30" customWidth="1"/>
    <col min="3" max="3" width="14.625" style="0" customWidth="1"/>
    <col min="5" max="5" width="16.75390625" style="0" customWidth="1"/>
  </cols>
  <sheetData>
    <row r="1" ht="18">
      <c r="A1" s="13" t="s">
        <v>39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135">
      <c r="A3" s="7">
        <v>1</v>
      </c>
      <c r="B3" s="7" t="s">
        <v>150</v>
      </c>
      <c r="C3" s="22">
        <v>123050.4</v>
      </c>
      <c r="D3" s="7">
        <v>110</v>
      </c>
      <c r="E3" s="7">
        <v>0.4</v>
      </c>
    </row>
    <row r="4" spans="1:5" ht="56.25">
      <c r="A4" s="7">
        <f>A3+1</f>
        <v>2</v>
      </c>
      <c r="B4" s="7" t="s">
        <v>151</v>
      </c>
      <c r="C4" s="22">
        <v>550</v>
      </c>
      <c r="D4" s="7">
        <v>15</v>
      </c>
      <c r="E4" s="7">
        <v>0.4</v>
      </c>
    </row>
    <row r="5" spans="1:5" ht="67.5">
      <c r="A5" s="7">
        <f aca="true" t="shared" si="0" ref="A5:A33">A4+1</f>
        <v>3</v>
      </c>
      <c r="B5" s="7" t="s">
        <v>152</v>
      </c>
      <c r="C5" s="22">
        <v>550</v>
      </c>
      <c r="D5" s="7">
        <v>15</v>
      </c>
      <c r="E5" s="7">
        <v>0.4</v>
      </c>
    </row>
    <row r="6" spans="1:5" ht="78.75">
      <c r="A6" s="7">
        <f t="shared" si="0"/>
        <v>4</v>
      </c>
      <c r="B6" s="7" t="s">
        <v>153</v>
      </c>
      <c r="C6" s="22">
        <v>550</v>
      </c>
      <c r="D6" s="7">
        <v>15</v>
      </c>
      <c r="E6" s="7">
        <v>0.4</v>
      </c>
    </row>
    <row r="7" spans="1:5" ht="45">
      <c r="A7" s="7">
        <f t="shared" si="0"/>
        <v>5</v>
      </c>
      <c r="B7" s="7" t="s">
        <v>154</v>
      </c>
      <c r="C7" s="22">
        <v>92500.2</v>
      </c>
      <c r="D7" s="7">
        <v>90</v>
      </c>
      <c r="E7" s="7">
        <v>0.4</v>
      </c>
    </row>
    <row r="8" spans="1:5" ht="112.5">
      <c r="A8" s="7">
        <f t="shared" si="0"/>
        <v>6</v>
      </c>
      <c r="B8" s="7" t="s">
        <v>155</v>
      </c>
      <c r="C8" s="22">
        <v>550</v>
      </c>
      <c r="D8" s="7">
        <v>15</v>
      </c>
      <c r="E8" s="7">
        <v>0.4</v>
      </c>
    </row>
    <row r="9" spans="1:5" ht="45">
      <c r="A9" s="7">
        <f t="shared" si="0"/>
        <v>7</v>
      </c>
      <c r="B9" s="7" t="s">
        <v>156</v>
      </c>
      <c r="C9" s="22">
        <v>550</v>
      </c>
      <c r="D9" s="7">
        <v>15</v>
      </c>
      <c r="E9" s="7">
        <v>0.4</v>
      </c>
    </row>
    <row r="10" spans="1:5" ht="33.75">
      <c r="A10" s="7">
        <f t="shared" si="0"/>
        <v>8</v>
      </c>
      <c r="B10" s="7" t="s">
        <v>157</v>
      </c>
      <c r="C10" s="22">
        <v>550</v>
      </c>
      <c r="D10" s="7">
        <v>15</v>
      </c>
      <c r="E10" s="7">
        <v>0.4</v>
      </c>
    </row>
    <row r="11" spans="1:5" ht="78.75">
      <c r="A11" s="7">
        <f t="shared" si="0"/>
        <v>9</v>
      </c>
      <c r="B11" s="7" t="s">
        <v>158</v>
      </c>
      <c r="C11" s="22">
        <v>550</v>
      </c>
      <c r="D11" s="7">
        <v>15</v>
      </c>
      <c r="E11" s="7">
        <v>0.4</v>
      </c>
    </row>
    <row r="12" spans="1:5" ht="112.5">
      <c r="A12" s="7">
        <f t="shared" si="0"/>
        <v>10</v>
      </c>
      <c r="B12" s="7" t="s">
        <v>159</v>
      </c>
      <c r="C12" s="22">
        <v>71944.6</v>
      </c>
      <c r="D12" s="7">
        <v>70</v>
      </c>
      <c r="E12" s="7">
        <v>0.4</v>
      </c>
    </row>
    <row r="13" spans="1:5" ht="45">
      <c r="A13" s="7">
        <f t="shared" si="0"/>
        <v>11</v>
      </c>
      <c r="B13" s="7" t="s">
        <v>160</v>
      </c>
      <c r="C13" s="22">
        <v>550</v>
      </c>
      <c r="D13" s="7">
        <v>15</v>
      </c>
      <c r="E13" s="7">
        <v>0.4</v>
      </c>
    </row>
    <row r="14" spans="1:5" ht="112.5">
      <c r="A14" s="7">
        <f t="shared" si="0"/>
        <v>12</v>
      </c>
      <c r="B14" s="7" t="s">
        <v>161</v>
      </c>
      <c r="C14" s="22">
        <v>25694.5</v>
      </c>
      <c r="D14" s="7">
        <v>25</v>
      </c>
      <c r="E14" s="7">
        <v>10</v>
      </c>
    </row>
    <row r="15" spans="1:5" ht="112.5">
      <c r="A15" s="7">
        <f t="shared" si="0"/>
        <v>13</v>
      </c>
      <c r="B15" s="7" t="s">
        <v>162</v>
      </c>
      <c r="C15" s="22">
        <v>308334</v>
      </c>
      <c r="D15" s="7">
        <v>300</v>
      </c>
      <c r="E15" s="7">
        <v>10</v>
      </c>
    </row>
    <row r="16" spans="1:5" ht="112.5">
      <c r="A16" s="7">
        <f t="shared" si="0"/>
        <v>14</v>
      </c>
      <c r="B16" s="7" t="s">
        <v>163</v>
      </c>
      <c r="C16" s="22">
        <v>30833.4</v>
      </c>
      <c r="D16" s="7">
        <v>30</v>
      </c>
      <c r="E16" s="7">
        <v>0.4</v>
      </c>
    </row>
    <row r="17" spans="1:5" ht="67.5">
      <c r="A17" s="7">
        <f t="shared" si="0"/>
        <v>15</v>
      </c>
      <c r="B17" s="7" t="s">
        <v>181</v>
      </c>
      <c r="C17" s="22">
        <v>550</v>
      </c>
      <c r="D17" s="7">
        <v>10</v>
      </c>
      <c r="E17" s="7">
        <v>0.4</v>
      </c>
    </row>
    <row r="18" spans="1:5" ht="45">
      <c r="A18" s="7">
        <f t="shared" si="0"/>
        <v>16</v>
      </c>
      <c r="B18" s="7" t="s">
        <v>164</v>
      </c>
      <c r="C18" s="22">
        <v>550</v>
      </c>
      <c r="D18" s="7">
        <v>0.1</v>
      </c>
      <c r="E18" s="7">
        <v>0.22</v>
      </c>
    </row>
    <row r="19" spans="1:5" ht="78.75">
      <c r="A19" s="7">
        <f t="shared" si="0"/>
        <v>17</v>
      </c>
      <c r="B19" s="7" t="s">
        <v>165</v>
      </c>
      <c r="C19" s="22">
        <v>550</v>
      </c>
      <c r="D19" s="7">
        <v>10</v>
      </c>
      <c r="E19" s="7">
        <v>0.4</v>
      </c>
    </row>
    <row r="20" spans="1:5" ht="67.5">
      <c r="A20" s="7">
        <f t="shared" si="0"/>
        <v>18</v>
      </c>
      <c r="B20" s="7" t="s">
        <v>166</v>
      </c>
      <c r="C20" s="22">
        <v>550</v>
      </c>
      <c r="D20" s="7">
        <v>15</v>
      </c>
      <c r="E20" s="7">
        <v>0.4</v>
      </c>
    </row>
    <row r="21" spans="1:5" ht="45">
      <c r="A21" s="7">
        <f t="shared" si="0"/>
        <v>19</v>
      </c>
      <c r="B21" s="7" t="s">
        <v>167</v>
      </c>
      <c r="C21" s="22">
        <v>10277.8</v>
      </c>
      <c r="D21" s="7">
        <v>10</v>
      </c>
      <c r="E21" s="7">
        <v>0.4</v>
      </c>
    </row>
    <row r="22" spans="1:5" ht="67.5">
      <c r="A22" s="7">
        <f t="shared" si="0"/>
        <v>20</v>
      </c>
      <c r="B22" s="7" t="s">
        <v>168</v>
      </c>
      <c r="C22" s="22">
        <v>550</v>
      </c>
      <c r="D22" s="7">
        <v>10</v>
      </c>
      <c r="E22" s="7">
        <v>0.4</v>
      </c>
    </row>
    <row r="23" spans="1:5" ht="67.5">
      <c r="A23" s="7">
        <f t="shared" si="0"/>
        <v>21</v>
      </c>
      <c r="B23" s="7" t="s">
        <v>169</v>
      </c>
      <c r="C23" s="22">
        <v>550</v>
      </c>
      <c r="D23" s="7">
        <v>15</v>
      </c>
      <c r="E23" s="7">
        <v>0.4</v>
      </c>
    </row>
    <row r="24" spans="1:5" ht="90">
      <c r="A24" s="7">
        <f t="shared" si="0"/>
        <v>22</v>
      </c>
      <c r="B24" s="7" t="s">
        <v>170</v>
      </c>
      <c r="C24" s="22">
        <v>550</v>
      </c>
      <c r="D24" s="7">
        <v>15</v>
      </c>
      <c r="E24" s="7">
        <v>0.4</v>
      </c>
    </row>
    <row r="25" spans="1:5" ht="67.5">
      <c r="A25" s="7">
        <f t="shared" si="0"/>
        <v>23</v>
      </c>
      <c r="B25" s="7" t="s">
        <v>171</v>
      </c>
      <c r="C25" s="22">
        <v>550</v>
      </c>
      <c r="D25" s="7">
        <v>15</v>
      </c>
      <c r="E25" s="7">
        <v>0.4</v>
      </c>
    </row>
    <row r="26" spans="1:5" ht="56.25">
      <c r="A26" s="7">
        <f t="shared" si="0"/>
        <v>24</v>
      </c>
      <c r="B26" s="7" t="s">
        <v>172</v>
      </c>
      <c r="C26" s="22">
        <v>550</v>
      </c>
      <c r="D26" s="7">
        <v>15</v>
      </c>
      <c r="E26" s="7">
        <v>0.4</v>
      </c>
    </row>
    <row r="27" spans="1:5" ht="33.75">
      <c r="A27" s="7">
        <f t="shared" si="0"/>
        <v>25</v>
      </c>
      <c r="B27" s="7" t="s">
        <v>173</v>
      </c>
      <c r="C27" s="22">
        <v>113342.5</v>
      </c>
      <c r="D27" s="7">
        <v>50</v>
      </c>
      <c r="E27" s="7">
        <v>0.4</v>
      </c>
    </row>
    <row r="28" spans="1:5" ht="67.5">
      <c r="A28" s="7">
        <f t="shared" si="0"/>
        <v>26</v>
      </c>
      <c r="B28" s="7" t="s">
        <v>174</v>
      </c>
      <c r="C28" s="22">
        <v>550</v>
      </c>
      <c r="D28" s="7">
        <v>15</v>
      </c>
      <c r="E28" s="7">
        <v>0.4</v>
      </c>
    </row>
    <row r="29" spans="1:5" ht="45">
      <c r="A29" s="7">
        <f t="shared" si="0"/>
        <v>27</v>
      </c>
      <c r="B29" s="7" t="s">
        <v>175</v>
      </c>
      <c r="C29" s="22">
        <v>550</v>
      </c>
      <c r="D29" s="7">
        <v>15</v>
      </c>
      <c r="E29" s="7">
        <v>0.4</v>
      </c>
    </row>
    <row r="30" spans="1:5" ht="67.5">
      <c r="A30" s="7">
        <f t="shared" si="0"/>
        <v>28</v>
      </c>
      <c r="B30" s="7" t="s">
        <v>182</v>
      </c>
      <c r="C30" s="22">
        <v>256945</v>
      </c>
      <c r="D30" s="7">
        <v>250</v>
      </c>
      <c r="E30" s="7">
        <v>10</v>
      </c>
    </row>
    <row r="31" spans="1:5" ht="33.75">
      <c r="A31" s="7">
        <f t="shared" si="0"/>
        <v>29</v>
      </c>
      <c r="B31" s="7" t="s">
        <v>183</v>
      </c>
      <c r="C31" s="22">
        <v>550</v>
      </c>
      <c r="D31" s="7">
        <v>15</v>
      </c>
      <c r="E31" s="7">
        <v>0.4</v>
      </c>
    </row>
    <row r="32" spans="1:5" ht="56.25">
      <c r="A32" s="7">
        <f t="shared" si="0"/>
        <v>30</v>
      </c>
      <c r="B32" s="7" t="s">
        <v>176</v>
      </c>
      <c r="C32" s="22">
        <v>550</v>
      </c>
      <c r="D32" s="7">
        <v>15</v>
      </c>
      <c r="E32" s="7">
        <v>0.4</v>
      </c>
    </row>
    <row r="33" spans="1:5" ht="56.25">
      <c r="A33" s="7">
        <f t="shared" si="0"/>
        <v>31</v>
      </c>
      <c r="B33" s="7" t="s">
        <v>177</v>
      </c>
      <c r="C33" s="22">
        <v>550</v>
      </c>
      <c r="D33" s="7">
        <v>15</v>
      </c>
      <c r="E33" s="7">
        <v>0.4</v>
      </c>
    </row>
    <row r="34" spans="1:5" ht="56.25">
      <c r="A34" s="7">
        <v>32</v>
      </c>
      <c r="B34" s="7" t="s">
        <v>184</v>
      </c>
      <c r="C34" s="22">
        <v>550</v>
      </c>
      <c r="D34" s="7">
        <v>15</v>
      </c>
      <c r="E34" s="7">
        <v>0.4</v>
      </c>
    </row>
    <row r="35" spans="1:5" ht="56.25">
      <c r="A35" s="7">
        <v>33</v>
      </c>
      <c r="B35" s="7" t="s">
        <v>185</v>
      </c>
      <c r="C35" s="22">
        <v>550</v>
      </c>
      <c r="D35" s="7">
        <v>15</v>
      </c>
      <c r="E35" s="7">
        <v>0.4</v>
      </c>
    </row>
    <row r="36" spans="1:5" ht="90">
      <c r="A36">
        <v>34</v>
      </c>
      <c r="B36" s="7" t="s">
        <v>178</v>
      </c>
      <c r="C36" s="22">
        <v>550</v>
      </c>
      <c r="D36" s="7">
        <v>15</v>
      </c>
      <c r="E36" s="7">
        <v>0.4</v>
      </c>
    </row>
    <row r="37" spans="1:5" ht="90">
      <c r="A37" s="57">
        <v>35</v>
      </c>
      <c r="B37" s="7" t="s">
        <v>179</v>
      </c>
      <c r="C37" s="22">
        <v>550</v>
      </c>
      <c r="D37" s="7">
        <v>15</v>
      </c>
      <c r="E37" s="7">
        <v>0.4</v>
      </c>
    </row>
    <row r="38" spans="1:5" ht="56.25">
      <c r="A38" s="57">
        <v>36</v>
      </c>
      <c r="B38" s="7" t="s">
        <v>180</v>
      </c>
      <c r="C38" s="22">
        <v>550</v>
      </c>
      <c r="D38" s="7">
        <v>15</v>
      </c>
      <c r="E38" s="7">
        <v>0.4</v>
      </c>
    </row>
    <row r="39" spans="1:5" ht="33.75">
      <c r="A39" s="57">
        <v>37</v>
      </c>
      <c r="B39" s="7" t="s">
        <v>186</v>
      </c>
      <c r="C39" s="22">
        <v>550</v>
      </c>
      <c r="D39" s="7">
        <v>15</v>
      </c>
      <c r="E39" s="7">
        <v>0.4</v>
      </c>
    </row>
    <row r="40" spans="1:5" ht="90">
      <c r="A40" s="57">
        <v>38</v>
      </c>
      <c r="B40" s="7" t="s">
        <v>187</v>
      </c>
      <c r="C40" s="22">
        <v>3083.34</v>
      </c>
      <c r="D40" s="7">
        <v>3</v>
      </c>
      <c r="E40" s="7">
        <v>0.22</v>
      </c>
    </row>
    <row r="41" spans="1:5" ht="78.75">
      <c r="A41" s="57">
        <v>39</v>
      </c>
      <c r="B41" s="7" t="s">
        <v>188</v>
      </c>
      <c r="C41" s="22">
        <v>550</v>
      </c>
      <c r="D41" s="7">
        <v>15</v>
      </c>
      <c r="E41" s="7">
        <v>0.4</v>
      </c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  <row r="276" ht="12.75">
      <c r="B276" s="28"/>
    </row>
    <row r="277" ht="12.75">
      <c r="B277" s="28"/>
    </row>
    <row r="278" ht="12.75">
      <c r="B278" s="28"/>
    </row>
    <row r="279" ht="12.75">
      <c r="B279" s="28"/>
    </row>
    <row r="280" ht="12.75">
      <c r="B280" s="28"/>
    </row>
    <row r="281" ht="12.75">
      <c r="B281" s="28"/>
    </row>
    <row r="282" ht="12.75">
      <c r="B282" s="28"/>
    </row>
    <row r="283" ht="12.75">
      <c r="B283" s="28"/>
    </row>
    <row r="284" ht="12.75">
      <c r="B284" s="28"/>
    </row>
    <row r="285" ht="12.75">
      <c r="B285" s="28"/>
    </row>
    <row r="286" ht="12.75">
      <c r="B286" s="28"/>
    </row>
    <row r="287" ht="12.75">
      <c r="B287" s="28"/>
    </row>
    <row r="288" ht="12.75">
      <c r="B288" s="28"/>
    </row>
    <row r="289" ht="12.75">
      <c r="B289" s="28"/>
    </row>
    <row r="290" ht="12.75">
      <c r="B290" s="28"/>
    </row>
    <row r="291" ht="12.75">
      <c r="B291" s="28"/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  <row r="311" ht="12.75">
      <c r="B311" s="28"/>
    </row>
    <row r="312" ht="12.75">
      <c r="B312" s="28"/>
    </row>
    <row r="313" ht="12.75">
      <c r="B313" s="28"/>
    </row>
    <row r="314" ht="12.75">
      <c r="B314" s="28"/>
    </row>
    <row r="315" ht="12.75">
      <c r="B315" s="28"/>
    </row>
    <row r="316" ht="12.75">
      <c r="B316" s="28"/>
    </row>
    <row r="317" ht="12.75">
      <c r="B317" s="28"/>
    </row>
    <row r="318" ht="12.75">
      <c r="B318" s="28"/>
    </row>
    <row r="319" ht="12.75">
      <c r="B319" s="28"/>
    </row>
    <row r="320" ht="12.75">
      <c r="B320" s="28"/>
    </row>
    <row r="321" ht="12.75">
      <c r="B321" s="28"/>
    </row>
    <row r="322" ht="12.75">
      <c r="B322" s="28"/>
    </row>
    <row r="323" ht="12.75">
      <c r="B323" s="28"/>
    </row>
    <row r="324" ht="12.75">
      <c r="B324" s="28"/>
    </row>
    <row r="325" ht="12.75">
      <c r="B325" s="28"/>
    </row>
    <row r="326" ht="12.75">
      <c r="B326" s="28"/>
    </row>
    <row r="327" ht="12.75">
      <c r="B327" s="28"/>
    </row>
    <row r="328" ht="12.75">
      <c r="B328" s="28"/>
    </row>
    <row r="329" ht="12.75">
      <c r="B329" s="28"/>
    </row>
    <row r="330" ht="12.75">
      <c r="B330" s="28"/>
    </row>
    <row r="331" ht="12.75">
      <c r="B331" s="28"/>
    </row>
    <row r="332" ht="12.75">
      <c r="B332" s="28"/>
    </row>
    <row r="333" ht="12.75">
      <c r="B333" s="28"/>
    </row>
    <row r="334" ht="12.75">
      <c r="B334" s="28"/>
    </row>
    <row r="335" ht="12.75">
      <c r="B335" s="28"/>
    </row>
    <row r="336" ht="12.75">
      <c r="B336" s="28"/>
    </row>
    <row r="337" ht="12.75">
      <c r="B337" s="28"/>
    </row>
    <row r="338" ht="12.75">
      <c r="B338" s="28"/>
    </row>
    <row r="339" ht="12.75">
      <c r="B339" s="28"/>
    </row>
    <row r="340" ht="12.75">
      <c r="B340" s="28"/>
    </row>
    <row r="341" ht="12.75">
      <c r="B341" s="28"/>
    </row>
    <row r="342" ht="12.75">
      <c r="B342" s="28"/>
    </row>
    <row r="343" ht="12.75">
      <c r="B343" s="28"/>
    </row>
    <row r="344" ht="12.75">
      <c r="B344" s="28"/>
    </row>
    <row r="345" ht="12.75">
      <c r="B345" s="28"/>
    </row>
    <row r="346" ht="12.75">
      <c r="B346" s="28"/>
    </row>
    <row r="347" ht="12.75">
      <c r="B347" s="28"/>
    </row>
    <row r="348" ht="12.75">
      <c r="B348" s="28"/>
    </row>
    <row r="349" ht="12.75">
      <c r="B349" s="28"/>
    </row>
    <row r="350" ht="12.75">
      <c r="B350" s="28"/>
    </row>
    <row r="351" ht="12.75">
      <c r="B351" s="28"/>
    </row>
    <row r="352" ht="12.75">
      <c r="B352" s="29"/>
    </row>
    <row r="353" ht="12.75">
      <c r="B353" s="28"/>
    </row>
    <row r="354" ht="12.75">
      <c r="B354" s="28"/>
    </row>
    <row r="355" ht="12.75">
      <c r="B355" s="28"/>
    </row>
    <row r="356" ht="12.75">
      <c r="B356" s="28"/>
    </row>
    <row r="357" ht="12.75">
      <c r="B357" s="28"/>
    </row>
    <row r="358" ht="12.75">
      <c r="B358" s="28"/>
    </row>
    <row r="359" ht="12.75">
      <c r="B359" s="28"/>
    </row>
    <row r="360" ht="12.75">
      <c r="B360" s="28"/>
    </row>
    <row r="361" ht="12.75">
      <c r="B361" s="28"/>
    </row>
    <row r="362" ht="12.75">
      <c r="B362" s="28"/>
    </row>
    <row r="363" ht="12.75">
      <c r="B363" s="28"/>
    </row>
    <row r="364" ht="12.75">
      <c r="B364" s="28"/>
    </row>
    <row r="365" ht="12.75">
      <c r="B365" s="28"/>
    </row>
    <row r="366" ht="12.75">
      <c r="B366" s="28"/>
    </row>
    <row r="367" ht="12.75">
      <c r="B367" s="28"/>
    </row>
    <row r="368" ht="12.75">
      <c r="B368" s="28"/>
    </row>
    <row r="369" ht="12.75">
      <c r="B369" s="28"/>
    </row>
    <row r="370" ht="12.75">
      <c r="B370" s="28"/>
    </row>
    <row r="371" ht="12.75">
      <c r="B371" s="28"/>
    </row>
    <row r="372" ht="12.75">
      <c r="B372" s="28"/>
    </row>
    <row r="373" ht="12.75">
      <c r="B373" s="28"/>
    </row>
    <row r="374" ht="12.75">
      <c r="B374" s="28"/>
    </row>
    <row r="375" ht="12.75">
      <c r="B375" s="28"/>
    </row>
    <row r="376" ht="12.75">
      <c r="B376" s="28"/>
    </row>
    <row r="377" ht="12.75">
      <c r="B377" s="28"/>
    </row>
    <row r="378" ht="12.75">
      <c r="B378" s="28"/>
    </row>
    <row r="379" ht="12.75">
      <c r="B379" s="28"/>
    </row>
    <row r="380" ht="12.75">
      <c r="B380" s="28"/>
    </row>
    <row r="381" ht="12.75">
      <c r="B381" s="28"/>
    </row>
    <row r="382" ht="12.75">
      <c r="B382" s="28"/>
    </row>
    <row r="383" ht="12.75">
      <c r="B383" s="28"/>
    </row>
    <row r="384" ht="12.75">
      <c r="B384" s="28"/>
    </row>
    <row r="385" ht="12.75">
      <c r="B385" s="28"/>
    </row>
    <row r="386" ht="12.75">
      <c r="B386" s="28"/>
    </row>
    <row r="387" ht="12.75">
      <c r="B387" s="28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</sheetData>
  <sheetProtection/>
  <autoFilter ref="A2:E2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7">
      <selection activeCell="E3" sqref="E3:E3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38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7">
        <v>1</v>
      </c>
      <c r="B3" s="7" t="s">
        <v>189</v>
      </c>
      <c r="C3" s="22">
        <v>1230474.94</v>
      </c>
      <c r="D3" s="7">
        <v>60</v>
      </c>
      <c r="E3" s="7" t="s">
        <v>78</v>
      </c>
    </row>
    <row r="4" spans="1:5" ht="90">
      <c r="A4" s="7">
        <v>2</v>
      </c>
      <c r="B4" s="7" t="s">
        <v>190</v>
      </c>
      <c r="C4" s="22">
        <v>92500.2</v>
      </c>
      <c r="D4" s="7">
        <v>90</v>
      </c>
      <c r="E4" s="7" t="s">
        <v>78</v>
      </c>
    </row>
    <row r="5" spans="1:5" ht="45">
      <c r="A5" s="7">
        <v>3</v>
      </c>
      <c r="B5" s="7" t="s">
        <v>191</v>
      </c>
      <c r="C5" s="22">
        <v>896692.73</v>
      </c>
      <c r="D5" s="7">
        <v>100</v>
      </c>
      <c r="E5" s="7" t="s">
        <v>79</v>
      </c>
    </row>
    <row r="6" spans="1:5" ht="67.5">
      <c r="A6" s="7">
        <v>4</v>
      </c>
      <c r="B6" s="7" t="s">
        <v>192</v>
      </c>
      <c r="C6" s="22">
        <v>286622.99</v>
      </c>
      <c r="D6" s="7">
        <v>50</v>
      </c>
      <c r="E6" s="7" t="s">
        <v>79</v>
      </c>
    </row>
    <row r="7" spans="1:5" ht="45">
      <c r="A7" s="7">
        <v>5</v>
      </c>
      <c r="B7" s="7" t="s">
        <v>193</v>
      </c>
      <c r="C7" s="22">
        <v>550</v>
      </c>
      <c r="D7" s="7">
        <v>15</v>
      </c>
      <c r="E7" s="7" t="s">
        <v>79</v>
      </c>
    </row>
    <row r="8" spans="1:5" ht="90">
      <c r="A8" s="7">
        <v>6</v>
      </c>
      <c r="B8" s="7" t="s">
        <v>194</v>
      </c>
      <c r="C8" s="22">
        <v>5138.9</v>
      </c>
      <c r="D8" s="7">
        <v>5</v>
      </c>
      <c r="E8" s="7" t="s">
        <v>79</v>
      </c>
    </row>
    <row r="9" spans="1:5" ht="33.75">
      <c r="A9" s="7">
        <v>7</v>
      </c>
      <c r="B9" s="7" t="s">
        <v>195</v>
      </c>
      <c r="C9" s="22">
        <v>77083.5</v>
      </c>
      <c r="D9" s="7">
        <v>75</v>
      </c>
      <c r="E9" s="7" t="s">
        <v>79</v>
      </c>
    </row>
    <row r="10" spans="1:5" ht="45">
      <c r="A10" s="7">
        <v>8</v>
      </c>
      <c r="B10" s="7" t="s">
        <v>196</v>
      </c>
      <c r="C10" s="22">
        <v>30833.4</v>
      </c>
      <c r="D10" s="7">
        <v>30</v>
      </c>
      <c r="E10" s="7" t="s">
        <v>79</v>
      </c>
    </row>
    <row r="11" spans="1:5" ht="101.25">
      <c r="A11" s="7">
        <v>9</v>
      </c>
      <c r="B11" s="7" t="s">
        <v>197</v>
      </c>
      <c r="C11" s="22">
        <v>61666.8</v>
      </c>
      <c r="D11" s="7">
        <v>60</v>
      </c>
      <c r="E11" s="7" t="s">
        <v>79</v>
      </c>
    </row>
    <row r="12" spans="1:5" ht="56.25">
      <c r="A12" s="7">
        <v>10</v>
      </c>
      <c r="B12" s="7" t="s">
        <v>198</v>
      </c>
      <c r="C12" s="22">
        <v>550</v>
      </c>
      <c r="D12" s="7">
        <v>15</v>
      </c>
      <c r="E12" s="7" t="s">
        <v>79</v>
      </c>
    </row>
    <row r="13" spans="1:5" ht="56.25">
      <c r="A13" s="7">
        <v>11</v>
      </c>
      <c r="B13" s="7" t="s">
        <v>199</v>
      </c>
      <c r="C13" s="22">
        <v>550</v>
      </c>
      <c r="D13" s="7">
        <v>15</v>
      </c>
      <c r="E13" s="7" t="s">
        <v>79</v>
      </c>
    </row>
    <row r="14" spans="1:5" ht="56.25">
      <c r="A14" s="7">
        <v>12</v>
      </c>
      <c r="B14" s="7" t="s">
        <v>200</v>
      </c>
      <c r="C14" s="22">
        <v>550</v>
      </c>
      <c r="D14" s="7">
        <v>15</v>
      </c>
      <c r="E14" s="7" t="s">
        <v>79</v>
      </c>
    </row>
    <row r="15" spans="1:5" ht="78.75">
      <c r="A15" s="7">
        <v>13</v>
      </c>
      <c r="B15" s="7" t="s">
        <v>201</v>
      </c>
      <c r="C15" s="22">
        <v>550</v>
      </c>
      <c r="D15" s="7">
        <v>8</v>
      </c>
      <c r="E15" s="7" t="s">
        <v>79</v>
      </c>
    </row>
    <row r="16" spans="1:5" ht="45">
      <c r="A16" s="7">
        <v>14</v>
      </c>
      <c r="B16" s="7" t="s">
        <v>202</v>
      </c>
      <c r="C16" s="22">
        <v>550</v>
      </c>
      <c r="D16" s="7">
        <v>15</v>
      </c>
      <c r="E16" s="7" t="s">
        <v>79</v>
      </c>
    </row>
    <row r="17" spans="1:5" ht="33.75">
      <c r="A17" s="7">
        <v>15</v>
      </c>
      <c r="B17" s="7" t="s">
        <v>203</v>
      </c>
      <c r="C17" s="22">
        <v>550</v>
      </c>
      <c r="D17" s="7">
        <v>15</v>
      </c>
      <c r="E17" s="7" t="s">
        <v>79</v>
      </c>
    </row>
    <row r="18" spans="1:5" ht="22.5">
      <c r="A18" s="7">
        <v>16</v>
      </c>
      <c r="B18" s="7" t="s">
        <v>204</v>
      </c>
      <c r="C18" s="22">
        <v>550</v>
      </c>
      <c r="D18" s="7">
        <v>2</v>
      </c>
      <c r="E18" s="7" t="s">
        <v>79</v>
      </c>
    </row>
    <row r="19" spans="1:5" ht="67.5">
      <c r="A19" s="7">
        <v>17</v>
      </c>
      <c r="B19" s="7" t="s">
        <v>219</v>
      </c>
      <c r="C19" s="22">
        <v>550</v>
      </c>
      <c r="D19" s="7">
        <v>15</v>
      </c>
      <c r="E19" s="7" t="s">
        <v>79</v>
      </c>
    </row>
    <row r="20" spans="1:5" ht="22.5">
      <c r="A20" s="7">
        <v>18</v>
      </c>
      <c r="B20" s="7" t="s">
        <v>205</v>
      </c>
      <c r="C20" s="22">
        <v>82222.4</v>
      </c>
      <c r="D20" s="7">
        <v>80</v>
      </c>
      <c r="E20" s="7" t="s">
        <v>79</v>
      </c>
    </row>
    <row r="21" spans="1:5" ht="22.5">
      <c r="A21" s="7">
        <v>19</v>
      </c>
      <c r="B21" s="7" t="s">
        <v>206</v>
      </c>
      <c r="C21" s="22">
        <v>550</v>
      </c>
      <c r="D21" s="7">
        <v>15</v>
      </c>
      <c r="E21" s="7" t="s">
        <v>79</v>
      </c>
    </row>
    <row r="22" spans="1:5" ht="56.25">
      <c r="A22" s="7">
        <v>20</v>
      </c>
      <c r="B22" s="7" t="s">
        <v>207</v>
      </c>
      <c r="C22" s="22">
        <v>550</v>
      </c>
      <c r="D22" s="7">
        <v>15</v>
      </c>
      <c r="E22" s="7" t="s">
        <v>79</v>
      </c>
    </row>
    <row r="23" spans="1:5" ht="33.75">
      <c r="A23" s="7">
        <v>21</v>
      </c>
      <c r="B23" s="7" t="s">
        <v>208</v>
      </c>
      <c r="C23" s="22">
        <v>550</v>
      </c>
      <c r="D23" s="7">
        <v>2</v>
      </c>
      <c r="E23" s="7" t="s">
        <v>79</v>
      </c>
    </row>
    <row r="24" spans="1:5" ht="56.25">
      <c r="A24" s="7">
        <v>22</v>
      </c>
      <c r="B24" s="7" t="s">
        <v>209</v>
      </c>
      <c r="C24" s="22">
        <v>550</v>
      </c>
      <c r="D24" s="7">
        <v>15</v>
      </c>
      <c r="E24" s="7" t="s">
        <v>79</v>
      </c>
    </row>
    <row r="25" spans="1:5" ht="45">
      <c r="A25" s="7">
        <v>23</v>
      </c>
      <c r="B25" s="7" t="s">
        <v>210</v>
      </c>
      <c r="C25" s="22">
        <v>10277.8</v>
      </c>
      <c r="D25" s="7">
        <v>10</v>
      </c>
      <c r="E25" s="7" t="s">
        <v>79</v>
      </c>
    </row>
    <row r="26" spans="1:5" ht="45">
      <c r="A26" s="7">
        <v>24</v>
      </c>
      <c r="B26" s="7" t="s">
        <v>211</v>
      </c>
      <c r="C26" s="22">
        <v>550</v>
      </c>
      <c r="D26" s="7">
        <v>15</v>
      </c>
      <c r="E26" s="58" t="s">
        <v>79</v>
      </c>
    </row>
    <row r="27" spans="1:5" ht="67.5">
      <c r="A27" s="7">
        <v>25</v>
      </c>
      <c r="B27" s="7" t="s">
        <v>220</v>
      </c>
      <c r="C27" s="22">
        <v>308334</v>
      </c>
      <c r="D27" s="7">
        <v>300</v>
      </c>
      <c r="E27" s="7" t="s">
        <v>79</v>
      </c>
    </row>
    <row r="28" spans="1:5" ht="22.5">
      <c r="A28" s="7">
        <v>26</v>
      </c>
      <c r="B28" s="7" t="s">
        <v>212</v>
      </c>
      <c r="C28" s="22">
        <v>550</v>
      </c>
      <c r="D28" s="7">
        <v>9</v>
      </c>
      <c r="E28" s="7" t="s">
        <v>79</v>
      </c>
    </row>
    <row r="29" spans="1:5" ht="45">
      <c r="A29" s="7">
        <v>27</v>
      </c>
      <c r="B29" s="7" t="s">
        <v>213</v>
      </c>
      <c r="C29" s="22">
        <v>550</v>
      </c>
      <c r="D29" s="7">
        <v>15</v>
      </c>
      <c r="E29" s="7" t="s">
        <v>79</v>
      </c>
    </row>
    <row r="30" spans="1:5" ht="33.75">
      <c r="A30" s="7">
        <v>28</v>
      </c>
      <c r="B30" s="7" t="s">
        <v>214</v>
      </c>
      <c r="C30" s="22">
        <v>550</v>
      </c>
      <c r="D30" s="7">
        <v>15</v>
      </c>
      <c r="E30" s="7" t="s">
        <v>79</v>
      </c>
    </row>
    <row r="31" spans="1:5" ht="33.75">
      <c r="A31" s="7">
        <v>29</v>
      </c>
      <c r="B31" s="7" t="s">
        <v>215</v>
      </c>
      <c r="C31" s="22">
        <v>550</v>
      </c>
      <c r="D31" s="7">
        <v>15</v>
      </c>
      <c r="E31" s="7" t="s">
        <v>79</v>
      </c>
    </row>
    <row r="32" spans="1:5" ht="45">
      <c r="A32" s="7">
        <v>30</v>
      </c>
      <c r="B32" s="7" t="s">
        <v>216</v>
      </c>
      <c r="C32" s="22">
        <v>550</v>
      </c>
      <c r="D32" s="7">
        <v>15</v>
      </c>
      <c r="E32" s="7" t="s">
        <v>80</v>
      </c>
    </row>
    <row r="33" spans="1:5" ht="56.25">
      <c r="A33" s="7">
        <v>31</v>
      </c>
      <c r="B33" s="7" t="s">
        <v>217</v>
      </c>
      <c r="C33" s="22">
        <v>30833.4</v>
      </c>
      <c r="D33" s="7">
        <v>30</v>
      </c>
      <c r="E33" s="7" t="s">
        <v>79</v>
      </c>
    </row>
    <row r="34" spans="1:5" ht="56.25">
      <c r="A34" s="7">
        <v>32</v>
      </c>
      <c r="B34" s="7" t="s">
        <v>218</v>
      </c>
      <c r="C34" s="22">
        <v>550</v>
      </c>
      <c r="D34" s="7">
        <v>15</v>
      </c>
      <c r="E34" s="7" t="s">
        <v>79</v>
      </c>
    </row>
    <row r="35" spans="1:5" ht="12.75">
      <c r="A35" s="33"/>
      <c r="B35" s="7"/>
      <c r="C35" s="22"/>
      <c r="D35" s="7"/>
      <c r="E35" s="24"/>
    </row>
    <row r="36" spans="1:5" ht="12.75">
      <c r="A36" s="33"/>
      <c r="B36" s="7"/>
      <c r="C36" s="22"/>
      <c r="D36" s="7"/>
      <c r="E36" s="24"/>
    </row>
    <row r="37" spans="1:5" ht="12.75">
      <c r="A37" s="33"/>
      <c r="B37" s="7"/>
      <c r="C37" s="22"/>
      <c r="D37" s="7"/>
      <c r="E37" s="24"/>
    </row>
    <row r="38" spans="1:5" ht="12.75">
      <c r="A38" s="33"/>
      <c r="B38" s="7"/>
      <c r="C38" s="22"/>
      <c r="D38" s="7"/>
      <c r="E38" s="24"/>
    </row>
    <row r="39" spans="1:5" ht="12.75">
      <c r="A39" s="33"/>
      <c r="B39" s="7"/>
      <c r="C39" s="22"/>
      <c r="D39" s="7"/>
      <c r="E39" s="24"/>
    </row>
    <row r="40" spans="1:5" ht="12.75">
      <c r="A40" s="33"/>
      <c r="B40" s="7"/>
      <c r="C40" s="22"/>
      <c r="D40" s="7"/>
      <c r="E40" s="24"/>
    </row>
    <row r="41" spans="1:5" ht="12.75">
      <c r="A41" s="33"/>
      <c r="B41" s="7"/>
      <c r="C41" s="22"/>
      <c r="D41" s="7"/>
      <c r="E41" s="24"/>
    </row>
    <row r="42" spans="1:5" ht="12.75">
      <c r="A42" s="33"/>
      <c r="B42" s="7"/>
      <c r="C42" s="22"/>
      <c r="D42" s="7"/>
      <c r="E42" s="24"/>
    </row>
    <row r="43" spans="1:5" ht="12.75">
      <c r="A43" s="34"/>
      <c r="B43" s="7"/>
      <c r="C43" s="22"/>
      <c r="D43" s="7"/>
      <c r="E43" s="24"/>
    </row>
    <row r="44" spans="1:5" ht="12.75">
      <c r="A44" s="34"/>
      <c r="B44" s="7"/>
      <c r="C44" s="22"/>
      <c r="D44" s="7"/>
      <c r="E44" s="24"/>
    </row>
    <row r="45" spans="1:5" ht="12.75">
      <c r="A45" s="34"/>
      <c r="B45" s="7"/>
      <c r="C45" s="22"/>
      <c r="D45" s="7"/>
      <c r="E45" s="24"/>
    </row>
    <row r="46" spans="1:5" ht="12.75">
      <c r="A46" s="34"/>
      <c r="B46" s="7"/>
      <c r="C46" s="22"/>
      <c r="D46" s="7"/>
      <c r="E46" s="24"/>
    </row>
    <row r="47" spans="1:5" ht="12.75">
      <c r="A47" s="34"/>
      <c r="B47" s="7"/>
      <c r="C47" s="22"/>
      <c r="D47" s="7"/>
      <c r="E47" s="24"/>
    </row>
    <row r="48" spans="1:5" ht="12.75">
      <c r="A48" s="34"/>
      <c r="B48" s="7"/>
      <c r="C48" s="22"/>
      <c r="D48" s="7"/>
      <c r="E48" s="24"/>
    </row>
    <row r="49" spans="1:5" ht="12.75">
      <c r="A49" s="34"/>
      <c r="B49" s="7"/>
      <c r="C49" s="22"/>
      <c r="D49" s="7"/>
      <c r="E49" s="24"/>
    </row>
    <row r="50" spans="1:5" ht="12.75">
      <c r="A50" s="34"/>
      <c r="B50" s="7"/>
      <c r="C50" s="22"/>
      <c r="D50" s="7"/>
      <c r="E50" s="24"/>
    </row>
    <row r="51" spans="1:5" ht="12.75">
      <c r="A51" s="34"/>
      <c r="B51" s="7"/>
      <c r="C51" s="22"/>
      <c r="D51" s="7"/>
      <c r="E51" s="24"/>
    </row>
    <row r="52" spans="1:5" ht="12.75">
      <c r="A52" s="34"/>
      <c r="B52" s="7"/>
      <c r="C52" s="22"/>
      <c r="D52" s="7"/>
      <c r="E52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D12" sqref="D1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37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35">
        <v>1</v>
      </c>
      <c r="B3" s="7" t="s">
        <v>221</v>
      </c>
      <c r="C3" s="22">
        <v>425083.2</v>
      </c>
      <c r="D3" s="7">
        <v>380</v>
      </c>
      <c r="E3" s="7" t="s">
        <v>78</v>
      </c>
    </row>
    <row r="4" spans="1:5" ht="78.75">
      <c r="A4" s="35">
        <v>2</v>
      </c>
      <c r="B4" s="7" t="s">
        <v>222</v>
      </c>
      <c r="C4" s="22">
        <v>51389</v>
      </c>
      <c r="D4" s="7">
        <v>50</v>
      </c>
      <c r="E4" s="7" t="s">
        <v>79</v>
      </c>
    </row>
    <row r="5" spans="1:5" ht="22.5">
      <c r="A5" s="35">
        <v>3</v>
      </c>
      <c r="B5" s="7" t="s">
        <v>223</v>
      </c>
      <c r="C5" s="22">
        <v>550</v>
      </c>
      <c r="D5" s="7">
        <v>15</v>
      </c>
      <c r="E5" s="7" t="s">
        <v>79</v>
      </c>
    </row>
    <row r="6" spans="1:5" ht="33.75">
      <c r="A6" s="35">
        <v>4</v>
      </c>
      <c r="B6" s="7" t="s">
        <v>224</v>
      </c>
      <c r="C6" s="22">
        <v>25694.5</v>
      </c>
      <c r="D6" s="7">
        <v>25</v>
      </c>
      <c r="E6" s="7" t="s">
        <v>79</v>
      </c>
    </row>
    <row r="7" spans="1:5" ht="22.5">
      <c r="A7" s="35">
        <v>5</v>
      </c>
      <c r="B7" s="7" t="s">
        <v>225</v>
      </c>
      <c r="C7" s="22">
        <v>550</v>
      </c>
      <c r="D7" s="7">
        <v>15</v>
      </c>
      <c r="E7" s="7" t="s">
        <v>79</v>
      </c>
    </row>
    <row r="8" spans="1:5" ht="33.75">
      <c r="A8" s="35">
        <v>6</v>
      </c>
      <c r="B8" s="7" t="s">
        <v>226</v>
      </c>
      <c r="C8" s="22">
        <v>550</v>
      </c>
      <c r="D8" s="7">
        <v>15</v>
      </c>
      <c r="E8" s="7" t="s">
        <v>79</v>
      </c>
    </row>
    <row r="9" spans="1:5" ht="56.25">
      <c r="A9" s="35">
        <v>7</v>
      </c>
      <c r="B9" s="7" t="s">
        <v>227</v>
      </c>
      <c r="C9" s="22">
        <v>550</v>
      </c>
      <c r="D9" s="7">
        <v>15</v>
      </c>
      <c r="E9" s="7" t="s">
        <v>79</v>
      </c>
    </row>
    <row r="10" spans="1:5" ht="45">
      <c r="A10" s="35">
        <v>8</v>
      </c>
      <c r="B10" s="7" t="s">
        <v>228</v>
      </c>
      <c r="C10" s="59">
        <v>540983.435</v>
      </c>
      <c r="D10" s="7">
        <v>40</v>
      </c>
      <c r="E10" s="7" t="s">
        <v>79</v>
      </c>
    </row>
    <row r="11" spans="1:5" ht="33.75">
      <c r="A11" s="35">
        <v>9</v>
      </c>
      <c r="B11" s="7" t="s">
        <v>229</v>
      </c>
      <c r="C11" s="22">
        <v>550</v>
      </c>
      <c r="D11" s="7">
        <v>15</v>
      </c>
      <c r="E11" s="7" t="s">
        <v>79</v>
      </c>
    </row>
    <row r="12" spans="1:5" ht="56.25">
      <c r="A12" s="35">
        <v>10</v>
      </c>
      <c r="B12" s="7" t="s">
        <v>230</v>
      </c>
      <c r="C12" s="7">
        <v>30833.4</v>
      </c>
      <c r="D12" s="7">
        <v>30</v>
      </c>
      <c r="E12" s="7" t="s">
        <v>79</v>
      </c>
    </row>
    <row r="13" spans="1:5" ht="12.75">
      <c r="A13" s="35">
        <v>11</v>
      </c>
      <c r="B13" s="7" t="s">
        <v>231</v>
      </c>
      <c r="C13" s="22">
        <v>550</v>
      </c>
      <c r="D13" s="7">
        <v>15</v>
      </c>
      <c r="E13" s="7" t="s">
        <v>79</v>
      </c>
    </row>
    <row r="14" spans="1:5" ht="67.5">
      <c r="A14" s="35">
        <v>12</v>
      </c>
      <c r="B14" s="24" t="s">
        <v>232</v>
      </c>
      <c r="C14" s="24">
        <v>12333.36</v>
      </c>
      <c r="D14" s="24">
        <v>12</v>
      </c>
      <c r="E14" s="24" t="s">
        <v>79</v>
      </c>
    </row>
    <row r="15" spans="1:5" ht="45">
      <c r="A15" s="35">
        <v>13</v>
      </c>
      <c r="B15" s="24" t="s">
        <v>233</v>
      </c>
      <c r="C15" s="24">
        <v>12333.36</v>
      </c>
      <c r="D15" s="24">
        <v>12</v>
      </c>
      <c r="E15" s="24" t="s">
        <v>79</v>
      </c>
    </row>
    <row r="16" spans="1:5" ht="67.5">
      <c r="A16" s="35">
        <v>14</v>
      </c>
      <c r="B16" s="7" t="s">
        <v>234</v>
      </c>
      <c r="C16" s="22">
        <v>550</v>
      </c>
      <c r="D16" s="7">
        <v>15</v>
      </c>
      <c r="E16" s="7" t="s">
        <v>79</v>
      </c>
    </row>
    <row r="17" spans="1:5" ht="90">
      <c r="A17" s="35">
        <v>15</v>
      </c>
      <c r="B17" s="7" t="s">
        <v>235</v>
      </c>
      <c r="C17" s="22">
        <v>1227558.96</v>
      </c>
      <c r="D17" s="7">
        <v>50</v>
      </c>
      <c r="E17" s="7" t="s">
        <v>253</v>
      </c>
    </row>
    <row r="18" spans="1:5" ht="45">
      <c r="A18" s="35">
        <v>16</v>
      </c>
      <c r="B18" s="7" t="s">
        <v>236</v>
      </c>
      <c r="C18" s="22">
        <v>550</v>
      </c>
      <c r="D18" s="7">
        <v>12</v>
      </c>
      <c r="E18" s="7" t="s">
        <v>79</v>
      </c>
    </row>
    <row r="19" spans="1:5" ht="123.75">
      <c r="A19" s="35">
        <v>17</v>
      </c>
      <c r="B19" s="7" t="s">
        <v>237</v>
      </c>
      <c r="C19" s="22">
        <v>550</v>
      </c>
      <c r="D19" s="7">
        <v>5</v>
      </c>
      <c r="E19" s="7" t="s">
        <v>80</v>
      </c>
    </row>
    <row r="20" spans="1:5" ht="78.75">
      <c r="A20" s="35">
        <v>18</v>
      </c>
      <c r="B20" s="7" t="s">
        <v>238</v>
      </c>
      <c r="C20" s="22">
        <v>10277.8</v>
      </c>
      <c r="D20" s="7">
        <v>10</v>
      </c>
      <c r="E20" s="7" t="s">
        <v>79</v>
      </c>
    </row>
    <row r="21" spans="1:5" ht="78.75">
      <c r="A21" s="35">
        <v>19</v>
      </c>
      <c r="B21" s="7" t="s">
        <v>239</v>
      </c>
      <c r="C21" s="22">
        <v>97639.1</v>
      </c>
      <c r="D21" s="7">
        <v>95</v>
      </c>
      <c r="E21" s="7" t="s">
        <v>79</v>
      </c>
    </row>
    <row r="22" spans="1:5" ht="101.25">
      <c r="A22" s="35">
        <v>20</v>
      </c>
      <c r="B22" s="7" t="s">
        <v>240</v>
      </c>
      <c r="C22" s="22">
        <v>6405339.24</v>
      </c>
      <c r="D22" s="7">
        <v>194</v>
      </c>
      <c r="E22" s="7" t="s">
        <v>78</v>
      </c>
    </row>
    <row r="23" spans="1:5" ht="33.75">
      <c r="A23" s="35">
        <v>21</v>
      </c>
      <c r="B23" s="7" t="s">
        <v>241</v>
      </c>
      <c r="C23" s="22">
        <v>550</v>
      </c>
      <c r="D23" s="7">
        <v>15</v>
      </c>
      <c r="E23" s="7" t="s">
        <v>79</v>
      </c>
    </row>
    <row r="24" spans="1:5" ht="56.25">
      <c r="A24" s="35">
        <v>22</v>
      </c>
      <c r="B24" s="7" t="s">
        <v>242</v>
      </c>
      <c r="C24" s="22">
        <v>550</v>
      </c>
      <c r="D24" s="7">
        <v>12</v>
      </c>
      <c r="E24" s="7" t="s">
        <v>79</v>
      </c>
    </row>
    <row r="25" spans="1:5" ht="45">
      <c r="A25" s="35">
        <v>23</v>
      </c>
      <c r="B25" s="7" t="s">
        <v>243</v>
      </c>
      <c r="C25" s="22">
        <v>550</v>
      </c>
      <c r="D25" s="7">
        <v>15</v>
      </c>
      <c r="E25" s="7" t="s">
        <v>79</v>
      </c>
    </row>
    <row r="26" spans="1:5" ht="56.25">
      <c r="A26" s="35">
        <v>24</v>
      </c>
      <c r="B26" s="7" t="s">
        <v>244</v>
      </c>
      <c r="C26" s="60">
        <v>550</v>
      </c>
      <c r="D26" s="58">
        <v>15</v>
      </c>
      <c r="E26" s="61" t="s">
        <v>79</v>
      </c>
    </row>
    <row r="27" spans="1:5" ht="45">
      <c r="A27" s="35">
        <v>25</v>
      </c>
      <c r="B27" s="7" t="s">
        <v>245</v>
      </c>
      <c r="C27" s="22">
        <v>550</v>
      </c>
      <c r="D27" s="7">
        <v>15</v>
      </c>
      <c r="E27" s="7" t="s">
        <v>79</v>
      </c>
    </row>
    <row r="28" spans="1:5" ht="56.25">
      <c r="A28" s="35">
        <v>26</v>
      </c>
      <c r="B28" s="7" t="s">
        <v>246</v>
      </c>
      <c r="C28" s="22">
        <v>550</v>
      </c>
      <c r="D28" s="7">
        <v>15</v>
      </c>
      <c r="E28" s="7" t="s">
        <v>79</v>
      </c>
    </row>
    <row r="29" spans="1:5" ht="56.25">
      <c r="A29" s="35">
        <v>27</v>
      </c>
      <c r="B29" s="7" t="s">
        <v>247</v>
      </c>
      <c r="C29" s="22">
        <v>550</v>
      </c>
      <c r="D29" s="7">
        <v>15</v>
      </c>
      <c r="E29" s="7" t="s">
        <v>79</v>
      </c>
    </row>
    <row r="30" spans="1:5" ht="56.25">
      <c r="A30" s="35">
        <v>28</v>
      </c>
      <c r="B30" s="7" t="s">
        <v>248</v>
      </c>
      <c r="C30" s="22">
        <v>550</v>
      </c>
      <c r="D30" s="7">
        <v>15</v>
      </c>
      <c r="E30" s="7" t="s">
        <v>79</v>
      </c>
    </row>
    <row r="31" spans="1:5" ht="45">
      <c r="A31" s="35">
        <v>29</v>
      </c>
      <c r="B31" s="7" t="s">
        <v>254</v>
      </c>
      <c r="C31" s="22">
        <v>550</v>
      </c>
      <c r="D31" s="7">
        <v>15</v>
      </c>
      <c r="E31" s="7" t="s">
        <v>79</v>
      </c>
    </row>
    <row r="32" spans="1:5" ht="78.75">
      <c r="A32" s="35">
        <v>30</v>
      </c>
      <c r="B32" s="7" t="s">
        <v>255</v>
      </c>
      <c r="C32" s="22">
        <v>61666.8</v>
      </c>
      <c r="D32" s="7">
        <v>60</v>
      </c>
      <c r="E32" s="7" t="s">
        <v>80</v>
      </c>
    </row>
    <row r="33" spans="1:5" ht="45">
      <c r="A33" s="35">
        <v>31</v>
      </c>
      <c r="B33" s="7" t="s">
        <v>249</v>
      </c>
      <c r="C33" s="22">
        <v>550</v>
      </c>
      <c r="D33" s="7">
        <v>15</v>
      </c>
      <c r="E33" s="7" t="s">
        <v>79</v>
      </c>
    </row>
    <row r="34" spans="1:5" ht="67.5">
      <c r="A34" s="35">
        <v>32</v>
      </c>
      <c r="B34" s="7" t="s">
        <v>250</v>
      </c>
      <c r="C34" s="22">
        <v>550</v>
      </c>
      <c r="D34" s="7">
        <v>15</v>
      </c>
      <c r="E34" s="7" t="s">
        <v>79</v>
      </c>
    </row>
    <row r="35" spans="1:5" ht="56.25">
      <c r="A35" s="35">
        <v>33</v>
      </c>
      <c r="B35" s="7" t="s">
        <v>251</v>
      </c>
      <c r="C35" s="22">
        <v>550</v>
      </c>
      <c r="D35" s="7">
        <v>15</v>
      </c>
      <c r="E35" s="7" t="s">
        <v>79</v>
      </c>
    </row>
    <row r="36" spans="1:5" ht="45">
      <c r="A36" s="35">
        <v>34</v>
      </c>
      <c r="B36" s="7" t="s">
        <v>252</v>
      </c>
      <c r="C36" s="22">
        <v>550</v>
      </c>
      <c r="D36" s="7">
        <v>15</v>
      </c>
      <c r="E36" s="7" t="s">
        <v>79</v>
      </c>
    </row>
    <row r="37" spans="1:5" ht="12.75">
      <c r="A37" s="35"/>
      <c r="B37" s="24"/>
      <c r="C37" s="25"/>
      <c r="D37" s="24"/>
      <c r="E37" s="24"/>
    </row>
    <row r="38" spans="1:5" ht="12.75">
      <c r="A38" s="35"/>
      <c r="B38" s="24"/>
      <c r="C38" s="25"/>
      <c r="D38" s="24"/>
      <c r="E38" s="24"/>
    </row>
    <row r="39" spans="1:5" ht="12.75">
      <c r="A39" s="35"/>
      <c r="B39" s="24"/>
      <c r="C39" s="25"/>
      <c r="D39" s="24"/>
      <c r="E39" s="24"/>
    </row>
    <row r="40" spans="1:5" ht="12.75">
      <c r="A40" s="35"/>
      <c r="B40" s="24"/>
      <c r="C40" s="25"/>
      <c r="D40" s="24"/>
      <c r="E40" s="24"/>
    </row>
    <row r="41" spans="1:5" ht="12.75">
      <c r="A41" s="35"/>
      <c r="B41" s="24"/>
      <c r="C41" s="25"/>
      <c r="D41" s="24"/>
      <c r="E41" s="24"/>
    </row>
    <row r="42" spans="1:5" ht="12.75">
      <c r="A42" s="35"/>
      <c r="B42" s="24"/>
      <c r="C42" s="25"/>
      <c r="D42" s="24"/>
      <c r="E42" s="24"/>
    </row>
    <row r="43" spans="1:5" ht="12.75">
      <c r="A43" s="35"/>
      <c r="B43" s="24"/>
      <c r="C43" s="25"/>
      <c r="D43" s="24"/>
      <c r="E43" s="24"/>
    </row>
    <row r="44" spans="1:5" ht="12.75">
      <c r="A44" s="35"/>
      <c r="B44" s="24"/>
      <c r="C44" s="25"/>
      <c r="D44" s="24"/>
      <c r="E44" s="24"/>
    </row>
    <row r="45" spans="1:5" ht="12.75">
      <c r="A45" s="35"/>
      <c r="B45" s="24"/>
      <c r="C45" s="25"/>
      <c r="D45" s="24"/>
      <c r="E45" s="24"/>
    </row>
    <row r="46" spans="1:5" ht="12.75">
      <c r="A46" s="35"/>
      <c r="B46" s="24"/>
      <c r="C46" s="25"/>
      <c r="D46" s="24"/>
      <c r="E46" s="24"/>
    </row>
    <row r="47" spans="1:5" ht="12.75">
      <c r="A47" s="35"/>
      <c r="B47" s="24"/>
      <c r="C47" s="25"/>
      <c r="D47" s="24"/>
      <c r="E47" s="24"/>
    </row>
    <row r="48" spans="1:5" ht="12.75">
      <c r="A48" s="35"/>
      <c r="B48" s="24"/>
      <c r="C48" s="25"/>
      <c r="D48" s="24"/>
      <c r="E48" s="24"/>
    </row>
    <row r="49" spans="1:5" ht="12.75">
      <c r="A49" s="35"/>
      <c r="B49" s="24"/>
      <c r="C49" s="25"/>
      <c r="D49" s="24"/>
      <c r="E49" s="24"/>
    </row>
    <row r="50" spans="1:5" ht="12.75">
      <c r="A50" s="35"/>
      <c r="B50" s="24"/>
      <c r="C50" s="25"/>
      <c r="D50" s="24"/>
      <c r="E50" s="24"/>
    </row>
    <row r="51" spans="1:5" ht="12.75">
      <c r="A51" s="35"/>
      <c r="B51" s="24"/>
      <c r="C51" s="25"/>
      <c r="D51" s="24"/>
      <c r="E51" s="24"/>
    </row>
    <row r="52" spans="1:5" ht="12.75">
      <c r="A52" s="34"/>
      <c r="B52" s="24"/>
      <c r="C52" s="25"/>
      <c r="D52" s="24"/>
      <c r="E52" s="24"/>
    </row>
    <row r="53" spans="1:5" ht="12.75">
      <c r="A53" s="35"/>
      <c r="B53" s="24"/>
      <c r="C53" s="25"/>
      <c r="D53" s="24"/>
      <c r="E53" s="24"/>
    </row>
    <row r="54" spans="1:5" ht="12.75">
      <c r="A54" s="35"/>
      <c r="B54" s="24"/>
      <c r="C54" s="25"/>
      <c r="D54" s="24"/>
      <c r="E54" s="24"/>
    </row>
    <row r="55" spans="1:5" ht="12.75">
      <c r="A55" s="35"/>
      <c r="B55" s="24"/>
      <c r="C55" s="25"/>
      <c r="D55" s="24"/>
      <c r="E55" s="24"/>
    </row>
    <row r="56" spans="1:5" ht="12.75">
      <c r="A56" s="35"/>
      <c r="B56" s="24"/>
      <c r="C56" s="25"/>
      <c r="D56" s="24"/>
      <c r="E56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2014-12-30T12:10:58Z</dcterms:modified>
  <cp:category/>
  <cp:version/>
  <cp:contentType/>
  <cp:contentStatus/>
</cp:coreProperties>
</file>