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385" tabRatio="775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5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5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5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5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5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5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5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5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5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5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5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5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5">#REF!,#REF!,#REF!,#REF!,#REF!,'дог. март'!P1_SET_PROT</definedName>
    <definedName name="SET_PROT" localSheetId="4">#REF!,#REF!,#REF!,#REF!,#REF!,P1_SET_PROT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5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5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5">'дог. март'!P6_T2.1?Protection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5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5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5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5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<sst xmlns="http://schemas.openxmlformats.org/spreadsheetml/2006/main" count="257" uniqueCount="91">
  <si>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</si>
  <si>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</si>
  <si>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</si>
  <si>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</si>
  <si>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</si>
  <si>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</si>
  <si>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</si>
  <si>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</si>
  <si>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</si>
  <si>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</si>
  <si>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</si>
  <si>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</si>
  <si>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</si>
  <si>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</si>
  <si>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</si>
  <si>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</si>
  <si>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</si>
  <si>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</si>
  <si>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</si>
  <si>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стоимость (с НДС), руб.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</si>
  <si>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</si>
  <si>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</si>
  <si>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</si>
  <si>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</si>
  <si>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</si>
  <si>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Количество поданных заявок на тех. присоединение за 2015 год</t>
  </si>
  <si>
    <t>Количество аннулированных заявок на тех. присоединение за  2015 год</t>
  </si>
  <si>
    <t>Количество заключенных договоров на технологическое присоединение за  2015 год</t>
  </si>
  <si>
    <t>Количество выполненных тех. присоединений за  2015 год</t>
  </si>
  <si>
    <t>Договоры на технологическое присоединение за __февраль______ 2015 года.</t>
  </si>
  <si>
    <t>Договоры на технологическое присоединение за январь 2015 года.</t>
  </si>
  <si>
    <t>Индивидуальный жилой дом пгт.Пряжа</t>
  </si>
  <si>
    <t>6 мес.</t>
  </si>
  <si>
    <t>Индивидуальный жилой дом п.Нове Пески</t>
  </si>
  <si>
    <t>Договоры на технологическое присоединение за март 2015 года.</t>
  </si>
  <si>
    <t>Договоры на технологическое присоединение за апрель 2015 года.</t>
  </si>
  <si>
    <t>Договоры на технологическое присоединение за май 2015 года.</t>
  </si>
  <si>
    <t>баня пгт.Пряжа</t>
  </si>
  <si>
    <t>4 мес.</t>
  </si>
  <si>
    <t>Индивидуальный жилой дом д. Каменьнаволок</t>
  </si>
  <si>
    <t>Индивидуальный жилой дом п.Пряжа</t>
  </si>
  <si>
    <t>Индивидуальный жилой дом п.Крошнозеро</t>
  </si>
  <si>
    <t>Индивидуальный жилой дом п.Новые Пески</t>
  </si>
  <si>
    <t>ООО Рыбное хозяйство "Гонганалицкое"</t>
  </si>
  <si>
    <t>Индивидуальный жилой дом п.Сяпся</t>
  </si>
  <si>
    <t>Индивидуальный жилой дом п.Кудама</t>
  </si>
  <si>
    <t>5 мес.</t>
  </si>
  <si>
    <t>Договоры на технологическое присоединение за июнь 2015 года.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</si>
  <si>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</si>
  <si>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</si>
  <si>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</si>
  <si>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</si>
  <si>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</si>
  <si>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r>
      <t xml:space="preserve"> п.Кудама,  жилой дом с установкой электроплиты: </t>
    </r>
    <r>
      <rPr>
        <b/>
        <sz val="8"/>
        <rFont val="Arial Cyr"/>
        <family val="0"/>
      </rPr>
      <t>15 (кВт)</t>
    </r>
  </si>
  <si>
    <t>дачный дом в Пряжинском районе, п. Сяпся, кадастровый номер земельного участка 10:21:0040103:28</t>
  </si>
  <si>
    <t>отдельно стоящий жилой дом в Пряжинском районе, пгт. Пряжа, ул. Петрозаводская, кадастровый номер земельного участка 10:21:0010207:64</t>
  </si>
  <si>
    <t>здание гаража п.гт. Пряжа, ул. Строителей, кадастровый номер участка 10:21:0010215:61</t>
  </si>
  <si>
    <t>жилой дом № 7 по ул. Заречной, д. Лахта</t>
  </si>
  <si>
    <t>жилой дом по ул. Речная 14, п. Пряжа</t>
  </si>
  <si>
    <t>Здание магазина п. Верхние Важины, ул. Первомайская, д. 1а</t>
  </si>
  <si>
    <t>индивидуального жилого дома в Пряжинском районе, п. Верхние Важины, ул. Октябрьская, кадастровый номер участка 10:21:0120407:7</t>
  </si>
  <si>
    <t>Договоры на технологическое присоединение за август 2015 года.</t>
  </si>
  <si>
    <t>индивидуальный жилой дом в РК, Пряжинский район, д. Лахта, кадастровый номер земельного участка 10:21:0040202:28</t>
  </si>
  <si>
    <t>жилой дом в Пряжинском районе, д. Лахта, д. 14</t>
  </si>
  <si>
    <t>индивидуальный жилой дом в Пряжинском районе, п. Сяпся, ул. Ягодная,Ю кадастровый номер участка 10:21:04 01 05:44</t>
  </si>
  <si>
    <t>дополнительная мощность на многоквартирный жилой дом с электроплитой, электрообогревом, водонагревателем в Пряжинском районе, п. Пряжа, ул. Советская, д. 3</t>
  </si>
  <si>
    <t>керстеньянско-фермерское хозяйство в Пряжинском районе, район д. Чуйнаволок, кадастровый номер участка 10:21:0041402:166</t>
  </si>
  <si>
    <t>дополнительная мощность на жилой дом в Пряжинском районе, д. Чуралахта, ул. Цветочная, д. 11</t>
  </si>
  <si>
    <t>керстеньянско-фермерское хозяйство в Пряжинском районе, район д. Чуйнаволок, кадастровый номер участка 10:21:0041402:168</t>
  </si>
  <si>
    <t>индивидуальный жилой дом в Пряжинском районе, п. Сяпся, кадастровый номер участка 10:21:0040104:78</t>
  </si>
  <si>
    <t>индивидуальный жилой дом в Пряжинском районе, д. Каменьнаволок, д. №6</t>
  </si>
  <si>
    <t>Ввод к дому; ВРУ-0,4 кВ; внутренняя электрическая сеть - д. Лахта - жилой дом</t>
  </si>
  <si>
    <t>индивидуальный жилой дом с электроплитой, электрообогревом, водонагревателем в Пряжинском районе, п. Пряжа, кадастровый номер участка 10:21:01 02 04:39</t>
  </si>
  <si>
    <t>дачный дом в Пряжинском районе, район д. Чуйнаволок, кадастровый номер участка 10:21:04 14 02:140</t>
  </si>
  <si>
    <t>индивидуальный жилой дом в Пряжинском районе, п. Пряжа, кадастровый номер участка 10:21:0010205:119</t>
  </si>
  <si>
    <t>индивидуальный жилой дом в Пряжинском районе, д. Чуралахта, кадастровый номер земельного участка 10:21:0040601:88</t>
  </si>
  <si>
    <t>Договоры на технологическое присоединение за сентябрь 2015 года.</t>
  </si>
  <si>
    <t>Договоры на технологическое присоединение за октябрь 2015 года.</t>
  </si>
  <si>
    <t>многоквартирный жилой дом в Пряжинском районе, ул. Совхозная, кадастровый номер участка 10:21:001 04 03:18</t>
  </si>
  <si>
    <t>1 год</t>
  </si>
  <si>
    <t>многоквартирный жилой дом в Пряжинском районе, п. Койвусельга, ул. Пролетарская, кадастровый номер земельного участка 10:21:0130106:4</t>
  </si>
  <si>
    <t>Договоры на технологическое присоединение за ноябрь 2015 года.</t>
  </si>
  <si>
    <t>Данные по тех. присоединениям за декабрь 2015г.</t>
  </si>
  <si>
    <t>личное подсобное хозяйство в Пряжинском районе, п. Новые пески, ул. Центральная, кадастровый номер участка 10:21:07 03 05:10</t>
  </si>
  <si>
    <t>личное подсобное хозяйство в Пряжинском районе, д. Кудама, кадастровый номер земельного участка 10:21:0040303:14</t>
  </si>
  <si>
    <t>гараж в Пряжинском районе, п. Пряжа, ул. Набережная, кадастровый номер участка 10:21:0010224:23</t>
  </si>
  <si>
    <t>дополнительная мощность на индивидуальный жилой дом с электроплитой, электрообогревом в Пряжинском районе, д. Чуралахта, ул. Цветочная, д. 5а</t>
  </si>
  <si>
    <t xml:space="preserve"> индивидуальный жилой дом в Пряжинском районе, п. Сяпся, кадастровый номер участка 10:21:0040103:45</t>
  </si>
  <si>
    <t>индивидуальный жилой дом в Пряжинском районе, п. Маньга, кадастровый номер участка 10:21:0020406:19</t>
  </si>
  <si>
    <t>индивидуальный жилой дом в Пряжинском районе, пгт Пряжа, ул. Молодежная, кадастровый номер участка 10:21:0010206:215</t>
  </si>
  <si>
    <t>дополнительная мощность на индивидуальный жилой дом с электроплитой, электрообогревом в Пряжинском районе, п. Пряжа, ул. Советская, д. 77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</si>
</sst>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;[Red]\-0.0"/>
    <numFmt numFmtId="166" formatCode="0;[Red]\-0"/>
    <numFmt numFmtId="167" formatCode="[$-FC19]d\ mmmm\ yyyy\ &quot;г.&quot;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#,##0.00;[Red]\-#,##0.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00000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_-* #,##0_$_-;\-* #,##0_$_-;_-* &quot;-&quot;_$_-;_-@_-"/>
    <numFmt numFmtId="193" formatCode="_-* #,##0.00&quot;$&quot;_-;\-* #,##0.00&quot;$&quot;_-;_-* &quot;-&quot;??&quot;$&quot;_-;_-@_-"/>
    <numFmt numFmtId="194" formatCode="_-* #,##0.00_$_-;\-* #,##0.00_$_-;_-* &quot;-&quot;??_$_-;_-@_-"/>
    <numFmt numFmtId="195" formatCode="General_)"/>
    <numFmt numFmtId="196" formatCode="0.00000"/>
    <numFmt numFmtId="197" formatCode="0.0000"/>
    <numFmt numFmtId="198" formatCode="#,##0.000"/>
    <numFmt numFmtId="199" formatCode="#,##0.0"/>
    <numFmt numFmtId="200" formatCode="_-* #,##0.00_р_._-;\-* #,##0.00_р_._-;_-* &quot;-&quot;_р_._-;_-@_-"/>
    <numFmt numFmtId="201" formatCode="#,##0.0000"/>
    <numFmt numFmtId="202" formatCode="_-* #,##0_р_._-;\-* #,##0_р_._-;_-* &quot;-&quot;??_р_._-;_-@_-"/>
    <numFmt numFmtId="203" formatCode="_-* #,##0.000_р_._-;\-* #,##0.000_р_._-;_-* &quot;-&quot;_р_._-;_-@_-"/>
    <numFmt numFmtId="204" formatCode="0.0000000"/>
    <numFmt numFmtId="205" formatCode="0.000000"/>
    <numFmt numFmtId="206" formatCode="dd/mm/yy;@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&quot;€&quot;* #,##0.00_-;\-&quot;€&quot;* #,##0.00_-;_-&quot;€&quot;* &quot;-&quot;??_-;_-@_-"/>
    <numFmt numFmtId="213" formatCode="0.0%"/>
    <numFmt numFmtId="214" formatCode="0.00000000"/>
    <numFmt numFmtId="215" formatCode="yyyy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-* #,##0.0_р_._-;\-* #,##0.0_р_._-;_-* &quot;-&quot;?_р_._-;_-@_-"/>
    <numFmt numFmtId="221" formatCode="_-* #,##0.0_р_._-;\-* #,##0.0_р_._-;_-* &quot;-&quot;??_р_._-;_-@_-"/>
    <numFmt numFmtId="222" formatCode="#,##0_ ;\-#,##0\ "/>
    <numFmt numFmtId="223" formatCode="[$-809]dd\ mmmm\ yyyy"/>
    <numFmt numFmtId="224" formatCode="[$-F400]h:mm:ss\ AM/PM"/>
    <numFmt numFmtId="225" formatCode="#,##0.0_р_."/>
    <numFmt numFmtId="226" formatCode="#,##0.00000"/>
  </numFmts>
  <fonts count="41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9"/>
      <name val="Arial Cyr"/>
      <family val="0"/>
    </font>
    <font>
      <sz val="8"/>
      <name val="Arial"/>
      <family val="2"/>
    </font>
    <font>
      <b/>
      <sz val="8"/>
      <name val="Arial Cyr"/>
      <family val="0"/>
    </font>
    <font>
      <sz val="10"/>
      <name val="Times New Roman"/>
      <family val="1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2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ck"/>
      <right style="thick"/>
      <top style="thick"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6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95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95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0" xfId="0" applyAlignment="1">
      <alignment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28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0" fillId="0" borderId="8" xfId="0" applyNumberFormat="1" applyFill="1" applyBorder="1" applyAlignment="1">
      <alignment/>
    </xf>
    <xf numFmtId="168" fontId="0" fillId="0" borderId="8" xfId="0" applyNumberFormat="1" applyFill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28" fillId="0" borderId="14" xfId="0" applyFont="1" applyFill="1" applyBorder="1" applyAlignment="1">
      <alignment horizontal="center" vertical="center" wrapText="1"/>
    </xf>
    <xf numFmtId="2" fontId="28" fillId="0" borderId="14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0" fillId="24" borderId="8" xfId="0" applyFill="1" applyBorder="1" applyAlignment="1">
      <alignment/>
    </xf>
    <xf numFmtId="0" fontId="0" fillId="24" borderId="0" xfId="0" applyFill="1" applyAlignment="1">
      <alignment/>
    </xf>
    <xf numFmtId="0" fontId="0" fillId="0" borderId="8" xfId="0" applyFill="1" applyBorder="1" applyAlignment="1">
      <alignment horizontal="right" vertical="center"/>
    </xf>
    <xf numFmtId="1" fontId="0" fillId="0" borderId="8" xfId="0" applyNumberFormat="1" applyFill="1" applyBorder="1" applyAlignment="1">
      <alignment horizontal="right" vertical="center"/>
    </xf>
    <xf numFmtId="4" fontId="0" fillId="0" borderId="8" xfId="0" applyNumberFormat="1" applyFill="1" applyBorder="1" applyAlignment="1">
      <alignment horizontal="right" vertical="center"/>
    </xf>
    <xf numFmtId="1" fontId="0" fillId="0" borderId="8" xfId="0" applyNumberFormat="1" applyFill="1" applyBorder="1" applyAlignment="1">
      <alignment horizontal="right"/>
    </xf>
    <xf numFmtId="4" fontId="0" fillId="0" borderId="8" xfId="0" applyNumberFormat="1" applyFill="1" applyBorder="1" applyAlignment="1">
      <alignment horizontal="right"/>
    </xf>
    <xf numFmtId="1" fontId="0" fillId="24" borderId="8" xfId="0" applyNumberFormat="1" applyFill="1" applyBorder="1" applyAlignment="1">
      <alignment/>
    </xf>
    <xf numFmtId="4" fontId="0" fillId="24" borderId="8" xfId="0" applyNumberFormat="1" applyFill="1" applyBorder="1" applyAlignment="1">
      <alignment vertical="center"/>
    </xf>
    <xf numFmtId="4" fontId="0" fillId="24" borderId="8" xfId="0" applyNumberFormat="1" applyFill="1" applyBorder="1" applyAlignment="1">
      <alignment/>
    </xf>
    <xf numFmtId="4" fontId="0" fillId="24" borderId="0" xfId="0" applyNumberFormat="1" applyFill="1" applyAlignment="1">
      <alignment/>
    </xf>
    <xf numFmtId="168" fontId="0" fillId="24" borderId="8" xfId="0" applyNumberFormat="1" applyFill="1" applyBorder="1" applyAlignment="1">
      <alignment/>
    </xf>
    <xf numFmtId="168" fontId="0" fillId="0" borderId="8" xfId="0" applyNumberFormat="1" applyFill="1" applyBorder="1" applyAlignment="1">
      <alignment horizontal="right" vertical="center"/>
    </xf>
    <xf numFmtId="0" fontId="0" fillId="0" borderId="8" xfId="0" applyFill="1" applyBorder="1" applyAlignment="1">
      <alignment horizontal="right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1" fontId="0" fillId="0" borderId="16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199" fontId="0" fillId="0" borderId="16" xfId="0" applyNumberFormat="1" applyFill="1" applyBorder="1" applyAlignment="1">
      <alignment/>
    </xf>
    <xf numFmtId="4" fontId="0" fillId="0" borderId="17" xfId="0" applyNumberFormat="1" applyFill="1" applyBorder="1" applyAlignment="1">
      <alignment/>
    </xf>
    <xf numFmtId="168" fontId="0" fillId="0" borderId="16" xfId="0" applyNumberFormat="1" applyFill="1" applyBorder="1" applyAlignment="1">
      <alignment/>
    </xf>
    <xf numFmtId="0" fontId="28" fillId="0" borderId="14" xfId="0" applyFont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2" fontId="28" fillId="0" borderId="14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7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left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14" fontId="36" fillId="0" borderId="15" xfId="65" applyNumberFormat="1" applyFont="1" applyBorder="1" applyAlignment="1">
      <alignment horizontal="center" vertical="center" wrapText="1"/>
      <protection/>
    </xf>
    <xf numFmtId="14" fontId="36" fillId="0" borderId="16" xfId="65" applyNumberFormat="1" applyFont="1" applyBorder="1" applyAlignment="1">
      <alignment horizontal="center" vertical="center" wrapText="1"/>
      <protection/>
    </xf>
    <xf numFmtId="14" fontId="36" fillId="0" borderId="16" xfId="66" applyNumberFormat="1" applyFont="1" applyBorder="1" applyAlignment="1">
      <alignment horizontal="center" vertical="center" wrapText="1"/>
      <protection/>
    </xf>
    <xf numFmtId="14" fontId="36" fillId="0" borderId="17" xfId="0" applyNumberFormat="1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39" fillId="0" borderId="26" xfId="0" applyFont="1" applyBorder="1" applyAlignment="1">
      <alignment horizontal="center" vertical="center"/>
    </xf>
    <xf numFmtId="0" fontId="2" fillId="25" borderId="8" xfId="0" applyFont="1" applyFill="1" applyBorder="1" applyAlignment="1">
      <alignment horizontal="center" vertical="center" wrapText="1"/>
    </xf>
    <xf numFmtId="4" fontId="2" fillId="25" borderId="8" xfId="0" applyNumberFormat="1" applyFont="1" applyFill="1" applyBorder="1" applyAlignment="1">
      <alignment horizontal="center" vertical="center" wrapText="1"/>
    </xf>
    <xf numFmtId="14" fontId="36" fillId="0" borderId="8" xfId="65" applyNumberFormat="1" applyFont="1" applyBorder="1" applyAlignment="1">
      <alignment horizontal="center" vertical="center" wrapText="1"/>
      <protection/>
    </xf>
    <xf numFmtId="14" fontId="36" fillId="0" borderId="8" xfId="66" applyNumberFormat="1" applyFont="1" applyBorder="1" applyAlignment="1">
      <alignment horizontal="center" vertical="center" wrapText="1"/>
      <protection/>
    </xf>
    <xf numFmtId="14" fontId="36" fillId="0" borderId="8" xfId="0" applyNumberFormat="1" applyFont="1" applyBorder="1" applyAlignment="1">
      <alignment horizontal="center" vertical="center" wrapText="1"/>
    </xf>
    <xf numFmtId="0" fontId="0" fillId="0" borderId="8" xfId="0" applyFill="1" applyBorder="1" applyAlignment="1">
      <alignment horizontal="center" wrapText="1"/>
    </xf>
    <xf numFmtId="0" fontId="0" fillId="0" borderId="8" xfId="0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a0.213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a0.213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a0.213\&#1076;&#1086;&#1075;&#1086;&#1074;&#1086;&#1088;&#1099;%20&#1090;&#1077;&#1093;.%20&#1087;&#1088;&#1080;&#1089;&#1086;&#1077;&#1076;.%202010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5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2.875" style="0" customWidth="1"/>
    <col min="3" max="3" width="18.875" style="0" customWidth="1"/>
    <col min="4" max="4" width="12.375" style="0" customWidth="1"/>
    <col min="5" max="5" width="14.37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79" t="s">
        <v>25</v>
      </c>
      <c r="B2" s="79"/>
      <c r="C2" s="79"/>
      <c r="D2" s="79"/>
      <c r="E2" s="79"/>
      <c r="F2" s="79"/>
      <c r="G2" s="79"/>
    </row>
    <row r="3" spans="1:7" ht="12.75">
      <c r="A3" s="76" t="s">
        <v>4</v>
      </c>
      <c r="B3" s="77" t="s">
        <v>0</v>
      </c>
      <c r="C3" s="77"/>
      <c r="D3" s="77" t="s">
        <v>3</v>
      </c>
      <c r="E3" s="77"/>
      <c r="F3" s="77" t="s">
        <v>11</v>
      </c>
      <c r="G3" s="77"/>
    </row>
    <row r="4" spans="1:7" ht="38.25" customHeight="1">
      <c r="A4" s="76"/>
      <c r="B4" s="3" t="s">
        <v>2</v>
      </c>
      <c r="C4" s="2" t="s">
        <v>1</v>
      </c>
      <c r="D4" s="3" t="s">
        <v>2</v>
      </c>
      <c r="E4" s="2" t="s">
        <v>1</v>
      </c>
      <c r="F4" s="3" t="s">
        <v>2</v>
      </c>
      <c r="G4" s="2" t="s">
        <v>1</v>
      </c>
    </row>
    <row r="5" spans="1:7" ht="12.75">
      <c r="A5" s="1" t="s">
        <v>5</v>
      </c>
      <c r="B5" s="24">
        <v>3</v>
      </c>
      <c r="C5" s="24">
        <v>45</v>
      </c>
      <c r="D5" s="24">
        <v>0</v>
      </c>
      <c r="E5" s="24">
        <v>0</v>
      </c>
      <c r="F5" s="24">
        <v>3</v>
      </c>
      <c r="G5" s="24">
        <v>45</v>
      </c>
    </row>
    <row r="6" spans="1:7" ht="12.75">
      <c r="A6" s="1" t="s">
        <v>6</v>
      </c>
      <c r="B6" s="24">
        <v>9</v>
      </c>
      <c r="C6" s="24">
        <v>200</v>
      </c>
      <c r="D6" s="24">
        <v>0</v>
      </c>
      <c r="E6" s="24">
        <v>0</v>
      </c>
      <c r="F6" s="24">
        <v>9</v>
      </c>
      <c r="G6" s="24">
        <v>200</v>
      </c>
    </row>
    <row r="7" spans="1:7" ht="12.75">
      <c r="A7" s="1" t="s">
        <v>7</v>
      </c>
      <c r="B7" s="1">
        <v>7</v>
      </c>
      <c r="C7" s="1">
        <v>105</v>
      </c>
      <c r="D7" s="1">
        <v>1</v>
      </c>
      <c r="E7" s="1">
        <v>150</v>
      </c>
      <c r="F7" s="1">
        <f>B7+D7</f>
        <v>8</v>
      </c>
      <c r="G7" s="1">
        <f>C7+E7</f>
        <v>255</v>
      </c>
    </row>
    <row r="8" spans="1:7" s="17" customFormat="1" ht="12.75">
      <c r="A8" s="1" t="s">
        <v>8</v>
      </c>
      <c r="B8" s="1">
        <v>5</v>
      </c>
      <c r="C8" s="1">
        <v>75</v>
      </c>
      <c r="D8" s="1">
        <v>0</v>
      </c>
      <c r="E8" s="1">
        <v>0</v>
      </c>
      <c r="F8" s="1">
        <v>5</v>
      </c>
      <c r="G8" s="1">
        <v>75</v>
      </c>
    </row>
    <row r="9" spans="1:7" ht="12.75">
      <c r="A9" s="1" t="s">
        <v>9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</row>
    <row r="10" spans="1:7" ht="12.75">
      <c r="A10" s="1" t="s">
        <v>10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</row>
    <row r="11" spans="1:7" s="23" customFormat="1" ht="12.75">
      <c r="A11" s="22" t="s">
        <v>12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</row>
    <row r="12" spans="1:7" ht="12.75">
      <c r="A12" s="1" t="s">
        <v>13</v>
      </c>
      <c r="B12" s="1">
        <v>5</v>
      </c>
      <c r="C12" s="1">
        <v>75</v>
      </c>
      <c r="D12" s="1">
        <v>0</v>
      </c>
      <c r="E12" s="1">
        <v>0</v>
      </c>
      <c r="F12" s="1">
        <v>5</v>
      </c>
      <c r="G12" s="1">
        <v>75</v>
      </c>
    </row>
    <row r="13" spans="1:7" ht="12.75">
      <c r="A13" s="1" t="s">
        <v>14</v>
      </c>
      <c r="B13" s="1">
        <v>9</v>
      </c>
      <c r="C13" s="1">
        <v>127</v>
      </c>
      <c r="D13" s="1">
        <v>0</v>
      </c>
      <c r="E13" s="1">
        <v>0</v>
      </c>
      <c r="F13" s="1">
        <v>9</v>
      </c>
      <c r="G13" s="1">
        <v>127</v>
      </c>
    </row>
    <row r="14" spans="1:7" ht="12.75">
      <c r="A14" s="1" t="s">
        <v>15</v>
      </c>
      <c r="B14" s="1">
        <v>2</v>
      </c>
      <c r="C14" s="1">
        <v>60</v>
      </c>
      <c r="D14" s="1">
        <v>0</v>
      </c>
      <c r="E14" s="1">
        <v>0</v>
      </c>
      <c r="F14" s="1">
        <v>2</v>
      </c>
      <c r="G14" s="1">
        <v>60</v>
      </c>
    </row>
    <row r="15" spans="1:7" ht="12.75">
      <c r="A15" s="1" t="s">
        <v>16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</row>
    <row r="16" spans="1:7" ht="13.5" thickBot="1">
      <c r="A16" s="1" t="s">
        <v>17</v>
      </c>
      <c r="B16" s="1">
        <v>2</v>
      </c>
      <c r="C16" s="1">
        <v>30</v>
      </c>
      <c r="D16" s="1">
        <v>0</v>
      </c>
      <c r="E16" s="1">
        <v>0</v>
      </c>
      <c r="F16" s="1">
        <v>2</v>
      </c>
      <c r="G16" s="1">
        <v>30</v>
      </c>
    </row>
    <row r="17" spans="1:7" ht="13.5" thickBot="1">
      <c r="A17" s="36" t="s">
        <v>18</v>
      </c>
      <c r="B17" s="37">
        <f aca="true" t="shared" si="0" ref="B17:G17">SUM(B5:B16)</f>
        <v>42</v>
      </c>
      <c r="C17" s="37">
        <f t="shared" si="0"/>
        <v>717</v>
      </c>
      <c r="D17" s="37">
        <f t="shared" si="0"/>
        <v>1</v>
      </c>
      <c r="E17" s="37">
        <f t="shared" si="0"/>
        <v>150</v>
      </c>
      <c r="F17" s="37">
        <f t="shared" si="0"/>
        <v>43</v>
      </c>
      <c r="G17" s="38">
        <f t="shared" si="0"/>
        <v>867</v>
      </c>
    </row>
    <row r="18" spans="1:7" ht="12.75">
      <c r="A18" s="11"/>
      <c r="B18" s="12"/>
      <c r="C18" s="12"/>
      <c r="D18" s="12"/>
      <c r="E18" s="12"/>
      <c r="F18" s="12"/>
      <c r="G18" s="12"/>
    </row>
    <row r="20" spans="1:7" ht="15.75">
      <c r="A20" s="78" t="s">
        <v>26</v>
      </c>
      <c r="B20" s="78"/>
      <c r="C20" s="78"/>
      <c r="D20" s="78"/>
      <c r="E20" s="78"/>
      <c r="F20" s="78"/>
      <c r="G20" s="78"/>
    </row>
    <row r="21" spans="1:7" ht="12.75">
      <c r="A21" s="76" t="s">
        <v>4</v>
      </c>
      <c r="B21" s="77" t="s">
        <v>0</v>
      </c>
      <c r="C21" s="77"/>
      <c r="D21" s="77" t="s">
        <v>3</v>
      </c>
      <c r="E21" s="77"/>
      <c r="F21" s="77" t="s">
        <v>11</v>
      </c>
      <c r="G21" s="77"/>
    </row>
    <row r="22" spans="1:7" ht="25.5">
      <c r="A22" s="76"/>
      <c r="B22" s="3" t="s">
        <v>2</v>
      </c>
      <c r="C22" s="2" t="s">
        <v>1</v>
      </c>
      <c r="D22" s="3" t="s">
        <v>2</v>
      </c>
      <c r="E22" s="2" t="s">
        <v>1</v>
      </c>
      <c r="F22" s="3" t="s">
        <v>2</v>
      </c>
      <c r="G22" s="2" t="s">
        <v>1</v>
      </c>
    </row>
    <row r="23" spans="1:7" ht="12.75">
      <c r="A23" s="1" t="s">
        <v>5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</row>
    <row r="24" spans="1:7" ht="12.75">
      <c r="A24" s="1" t="s">
        <v>6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</row>
    <row r="25" spans="1:7" ht="12.75">
      <c r="A25" s="1" t="s">
        <v>7</v>
      </c>
      <c r="B25" s="1">
        <v>1</v>
      </c>
      <c r="C25" s="1">
        <v>15</v>
      </c>
      <c r="D25" s="1">
        <v>0</v>
      </c>
      <c r="E25" s="1">
        <v>0</v>
      </c>
      <c r="F25" s="1">
        <f>B25+D25</f>
        <v>1</v>
      </c>
      <c r="G25" s="1">
        <f>C25+E25</f>
        <v>15</v>
      </c>
    </row>
    <row r="26" spans="1:7" s="17" customFormat="1" ht="12.75">
      <c r="A26" s="1" t="s">
        <v>8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</row>
    <row r="27" spans="1:7" ht="12.75">
      <c r="A27" s="1" t="s">
        <v>9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</row>
    <row r="28" spans="1:7" ht="12.75">
      <c r="A28" s="1" t="s">
        <v>10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</row>
    <row r="29" spans="1:7" ht="12.75">
      <c r="A29" s="1" t="s">
        <v>12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</row>
    <row r="30" spans="1:7" ht="12.75">
      <c r="A30" s="1" t="s">
        <v>13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</row>
    <row r="31" spans="1:7" ht="12.75">
      <c r="A31" s="1" t="s">
        <v>14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</row>
    <row r="32" spans="1:7" ht="12.75">
      <c r="A32" s="1" t="s">
        <v>15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</row>
    <row r="33" spans="1:7" ht="12.75">
      <c r="A33" s="1" t="s">
        <v>16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</row>
    <row r="34" spans="1:7" ht="13.5" thickBot="1">
      <c r="A34" s="1" t="s">
        <v>17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</row>
    <row r="35" spans="1:7" ht="13.5" thickBot="1">
      <c r="A35" s="36" t="s">
        <v>18</v>
      </c>
      <c r="B35" s="37">
        <f aca="true" t="shared" si="1" ref="B35:G35">SUM(B23:B34)</f>
        <v>1</v>
      </c>
      <c r="C35" s="37">
        <f t="shared" si="1"/>
        <v>15</v>
      </c>
      <c r="D35" s="37">
        <f t="shared" si="1"/>
        <v>0</v>
      </c>
      <c r="E35" s="37">
        <f t="shared" si="1"/>
        <v>0</v>
      </c>
      <c r="F35" s="37">
        <f t="shared" si="1"/>
        <v>1</v>
      </c>
      <c r="G35" s="38">
        <f t="shared" si="1"/>
        <v>15</v>
      </c>
    </row>
  </sheetData>
  <sheetProtection/>
  <mergeCells count="10">
    <mergeCell ref="A21:A22"/>
    <mergeCell ref="B21:C21"/>
    <mergeCell ref="D21:E21"/>
    <mergeCell ref="F21:G21"/>
    <mergeCell ref="A20:G20"/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28.25390625" style="51" customWidth="1"/>
    <col min="3" max="3" width="11.875" style="0" customWidth="1"/>
    <col min="5" max="5" width="13.25390625" style="0" customWidth="1"/>
  </cols>
  <sheetData>
    <row r="1" spans="1:5" ht="12.75">
      <c r="A1" s="83" t="s">
        <v>47</v>
      </c>
      <c r="B1" s="83"/>
      <c r="C1" s="83"/>
      <c r="D1" s="83"/>
      <c r="E1" s="83"/>
    </row>
    <row r="2" ht="13.5" thickBot="1"/>
    <row r="3" spans="1:5" ht="36.75" thickBot="1">
      <c r="A3" s="65" t="s">
        <v>20</v>
      </c>
      <c r="B3" s="66" t="s">
        <v>48</v>
      </c>
      <c r="C3" s="66" t="s">
        <v>49</v>
      </c>
      <c r="D3" s="67" t="s">
        <v>50</v>
      </c>
      <c r="E3" s="68" t="s">
        <v>51</v>
      </c>
    </row>
    <row r="4" spans="1:5" ht="22.5">
      <c r="A4" s="60">
        <v>1</v>
      </c>
      <c r="B4" s="61" t="s">
        <v>53</v>
      </c>
      <c r="C4" s="62">
        <v>550</v>
      </c>
      <c r="D4" s="63">
        <v>15</v>
      </c>
      <c r="E4" s="64" t="s">
        <v>52</v>
      </c>
    </row>
    <row r="5" spans="1:5" ht="45">
      <c r="A5" s="58">
        <v>2</v>
      </c>
      <c r="B5" s="52" t="s">
        <v>54</v>
      </c>
      <c r="C5" s="49">
        <v>550</v>
      </c>
      <c r="D5" s="48">
        <v>15</v>
      </c>
      <c r="E5" s="53" t="s">
        <v>52</v>
      </c>
    </row>
    <row r="6" spans="1:5" ht="56.25">
      <c r="A6" s="58">
        <f>A5+1</f>
        <v>3</v>
      </c>
      <c r="B6" s="52" t="s">
        <v>55</v>
      </c>
      <c r="C6" s="49">
        <v>550</v>
      </c>
      <c r="D6" s="48">
        <v>15</v>
      </c>
      <c r="E6" s="53" t="s">
        <v>52</v>
      </c>
    </row>
    <row r="7" spans="1:5" ht="33.75">
      <c r="A7" s="58">
        <f>A6+1</f>
        <v>4</v>
      </c>
      <c r="B7" s="52" t="s">
        <v>56</v>
      </c>
      <c r="C7" s="49">
        <v>87320</v>
      </c>
      <c r="D7" s="48">
        <v>100</v>
      </c>
      <c r="E7" s="53" t="s">
        <v>52</v>
      </c>
    </row>
    <row r="8" spans="1:5" ht="22.5">
      <c r="A8" s="58">
        <v>5</v>
      </c>
      <c r="B8" s="52" t="s">
        <v>57</v>
      </c>
      <c r="C8" s="50">
        <v>550</v>
      </c>
      <c r="D8" s="48">
        <v>15</v>
      </c>
      <c r="E8" s="53" t="s">
        <v>52</v>
      </c>
    </row>
    <row r="9" spans="1:5" ht="22.5">
      <c r="A9" s="58">
        <v>6</v>
      </c>
      <c r="B9" s="52" t="s">
        <v>58</v>
      </c>
      <c r="C9" s="49">
        <v>550</v>
      </c>
      <c r="D9" s="48">
        <v>15</v>
      </c>
      <c r="E9" s="53" t="s">
        <v>52</v>
      </c>
    </row>
    <row r="10" spans="1:5" ht="22.5">
      <c r="A10" s="58">
        <v>7</v>
      </c>
      <c r="B10" s="52" t="s">
        <v>59</v>
      </c>
      <c r="C10" s="49">
        <v>550</v>
      </c>
      <c r="D10" s="48">
        <v>15</v>
      </c>
      <c r="E10" s="53" t="s">
        <v>52</v>
      </c>
    </row>
    <row r="11" spans="1:5" ht="57" thickBot="1">
      <c r="A11" s="59">
        <v>8</v>
      </c>
      <c r="B11" s="54" t="s">
        <v>60</v>
      </c>
      <c r="C11" s="55">
        <v>550</v>
      </c>
      <c r="D11" s="56">
        <v>15</v>
      </c>
      <c r="E11" s="57" t="s">
        <v>52</v>
      </c>
    </row>
    <row r="12" spans="3:4" ht="12.75">
      <c r="C12" s="10">
        <f>SUM(C4:C11)</f>
        <v>91170</v>
      </c>
      <c r="D12">
        <f>SUM(D4:D11)</f>
        <v>205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4"/>
      <c r="G1" s="4"/>
      <c r="H1" s="4"/>
      <c r="I1" s="82"/>
      <c r="J1" s="82"/>
      <c r="K1" s="82"/>
    </row>
    <row r="3" spans="1:11" ht="12.75">
      <c r="A3" s="83" t="s">
        <v>61</v>
      </c>
      <c r="B3" s="83"/>
      <c r="C3" s="83"/>
      <c r="D3" s="83"/>
      <c r="E3" s="83"/>
      <c r="F3" s="5">
        <v>0.03646</v>
      </c>
      <c r="G3" s="5">
        <v>0.44589</v>
      </c>
      <c r="H3" s="5">
        <v>0.03172</v>
      </c>
      <c r="I3" s="5">
        <v>0.01639</v>
      </c>
      <c r="J3" s="5">
        <v>0.01639</v>
      </c>
      <c r="K3" s="5">
        <v>0.01224</v>
      </c>
    </row>
    <row r="4" ht="13.5" thickBot="1">
      <c r="E4" s="5"/>
    </row>
    <row r="5" spans="1:9" ht="41.25" customHeight="1" thickBot="1" thickTop="1">
      <c r="A5" s="45" t="s">
        <v>20</v>
      </c>
      <c r="B5" s="45" t="s">
        <v>21</v>
      </c>
      <c r="C5" s="45" t="s">
        <v>22</v>
      </c>
      <c r="D5" s="45" t="s">
        <v>23</v>
      </c>
      <c r="E5" s="45" t="s">
        <v>24</v>
      </c>
      <c r="I5" s="14"/>
    </row>
    <row r="6" spans="1:5" s="17" customFormat="1" ht="78" thickBot="1" thickTop="1">
      <c r="A6" s="46">
        <v>1</v>
      </c>
      <c r="B6" s="46" t="s">
        <v>62</v>
      </c>
      <c r="C6" s="46">
        <v>15</v>
      </c>
      <c r="D6" s="46" t="s">
        <v>38</v>
      </c>
      <c r="E6" s="47">
        <v>550</v>
      </c>
    </row>
    <row r="7" spans="1:5" s="17" customFormat="1" ht="39.75" thickBot="1" thickTop="1">
      <c r="A7" s="46">
        <v>2</v>
      </c>
      <c r="B7" s="46" t="s">
        <v>63</v>
      </c>
      <c r="C7" s="46">
        <v>7</v>
      </c>
      <c r="D7" s="46" t="s">
        <v>38</v>
      </c>
      <c r="E7" s="47">
        <v>550</v>
      </c>
    </row>
    <row r="8" spans="1:5" s="17" customFormat="1" ht="78" thickBot="1" thickTop="1">
      <c r="A8" s="46">
        <v>3</v>
      </c>
      <c r="B8" s="46" t="s">
        <v>64</v>
      </c>
      <c r="C8" s="46">
        <v>15</v>
      </c>
      <c r="D8" s="46" t="s">
        <v>38</v>
      </c>
      <c r="E8" s="47">
        <v>550</v>
      </c>
    </row>
    <row r="9" spans="1:5" s="17" customFormat="1" ht="116.25" thickBot="1" thickTop="1">
      <c r="A9" s="46">
        <v>4</v>
      </c>
      <c r="B9" s="46" t="s">
        <v>65</v>
      </c>
      <c r="C9" s="46">
        <v>12</v>
      </c>
      <c r="D9" s="46" t="s">
        <v>38</v>
      </c>
      <c r="E9" s="47">
        <v>550</v>
      </c>
    </row>
    <row r="10" spans="1:5" s="17" customFormat="1" ht="90.75" thickBot="1" thickTop="1">
      <c r="A10" s="46">
        <v>5</v>
      </c>
      <c r="B10" s="46" t="s">
        <v>66</v>
      </c>
      <c r="C10" s="46">
        <v>15</v>
      </c>
      <c r="D10" s="46" t="s">
        <v>38</v>
      </c>
      <c r="E10" s="47">
        <v>550</v>
      </c>
    </row>
    <row r="11" spans="1:5" s="17" customFormat="1" ht="65.25" thickBot="1" thickTop="1">
      <c r="A11" s="46">
        <v>6</v>
      </c>
      <c r="B11" s="46" t="s">
        <v>67</v>
      </c>
      <c r="C11" s="46">
        <v>10</v>
      </c>
      <c r="D11" s="46" t="s">
        <v>38</v>
      </c>
      <c r="E11" s="47">
        <v>550</v>
      </c>
    </row>
    <row r="12" spans="1:5" s="17" customFormat="1" ht="90.75" thickBot="1" thickTop="1">
      <c r="A12" s="46">
        <v>7</v>
      </c>
      <c r="B12" s="46" t="s">
        <v>68</v>
      </c>
      <c r="C12" s="46">
        <v>15</v>
      </c>
      <c r="D12" s="46" t="s">
        <v>38</v>
      </c>
      <c r="E12" s="47">
        <v>550</v>
      </c>
    </row>
    <row r="13" spans="1:5" s="17" customFormat="1" ht="65.25" thickBot="1" thickTop="1">
      <c r="A13" s="46">
        <v>8</v>
      </c>
      <c r="B13" s="46" t="s">
        <v>69</v>
      </c>
      <c r="C13" s="46">
        <v>15</v>
      </c>
      <c r="D13" s="46" t="s">
        <v>38</v>
      </c>
      <c r="E13" s="47">
        <v>550</v>
      </c>
    </row>
    <row r="14" s="17" customFormat="1" ht="13.5" thickTop="1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6.125" style="14" bestFit="1" customWidth="1"/>
    <col min="2" max="2" width="27.375" style="14" customWidth="1"/>
    <col min="3" max="3" width="13.125" style="14" customWidth="1"/>
    <col min="4" max="4" width="17.125" style="14" customWidth="1"/>
    <col min="5" max="5" width="16.25390625" style="14" customWidth="1"/>
    <col min="6" max="6" width="9.125" style="14" customWidth="1"/>
    <col min="7" max="7" width="16.25390625" style="14" customWidth="1"/>
    <col min="8" max="8" width="15.00390625" style="14" customWidth="1"/>
    <col min="9" max="9" width="20.125" style="14" customWidth="1"/>
    <col min="10" max="11" width="18.75390625" style="14" customWidth="1"/>
    <col min="12" max="16384" width="9.125" style="14" customWidth="1"/>
  </cols>
  <sheetData>
    <row r="1" spans="1:5" ht="12" customHeight="1">
      <c r="A1" s="83" t="s">
        <v>76</v>
      </c>
      <c r="B1" s="83"/>
      <c r="C1" s="83"/>
      <c r="D1" s="83"/>
      <c r="E1" s="83"/>
    </row>
    <row r="2" spans="1:11" ht="12.75">
      <c r="A2"/>
      <c r="B2"/>
      <c r="C2"/>
      <c r="D2"/>
      <c r="E2" s="5"/>
      <c r="G2" s="84"/>
      <c r="H2" s="84"/>
      <c r="I2" s="84"/>
      <c r="J2" s="84"/>
      <c r="K2" s="84"/>
    </row>
    <row r="3" spans="1:5" ht="36">
      <c r="A3" s="73" t="s">
        <v>20</v>
      </c>
      <c r="B3" s="73" t="s">
        <v>48</v>
      </c>
      <c r="C3" s="73" t="s">
        <v>49</v>
      </c>
      <c r="D3" s="74" t="s">
        <v>50</v>
      </c>
      <c r="E3" s="75" t="s">
        <v>51</v>
      </c>
    </row>
    <row r="4" spans="1:5" ht="33.75">
      <c r="A4" s="70">
        <v>1</v>
      </c>
      <c r="B4" s="71" t="s">
        <v>70</v>
      </c>
      <c r="C4" s="72">
        <v>550</v>
      </c>
      <c r="D4" s="71">
        <v>15</v>
      </c>
      <c r="E4" s="71" t="s">
        <v>52</v>
      </c>
    </row>
    <row r="5" spans="1:5" ht="33.75">
      <c r="A5" s="70">
        <v>2</v>
      </c>
      <c r="B5" s="71" t="s">
        <v>71</v>
      </c>
      <c r="C5" s="72">
        <v>550</v>
      </c>
      <c r="D5" s="71">
        <v>15</v>
      </c>
      <c r="E5" s="71" t="s">
        <v>52</v>
      </c>
    </row>
    <row r="6" spans="1:5" ht="67.5">
      <c r="A6" s="70">
        <v>3</v>
      </c>
      <c r="B6" s="71" t="s">
        <v>72</v>
      </c>
      <c r="C6" s="72">
        <v>550</v>
      </c>
      <c r="D6" s="71">
        <v>15</v>
      </c>
      <c r="E6" s="71" t="s">
        <v>52</v>
      </c>
    </row>
    <row r="7" spans="1:5" ht="45">
      <c r="A7" s="70">
        <f>A6+1</f>
        <v>4</v>
      </c>
      <c r="B7" s="71" t="s">
        <v>73</v>
      </c>
      <c r="C7" s="72">
        <v>550</v>
      </c>
      <c r="D7" s="71">
        <v>15</v>
      </c>
      <c r="E7" s="71" t="s">
        <v>52</v>
      </c>
    </row>
    <row r="8" spans="1:5" ht="45">
      <c r="A8" s="70">
        <f>A7+1</f>
        <v>5</v>
      </c>
      <c r="B8" s="71" t="s">
        <v>74</v>
      </c>
      <c r="C8" s="72">
        <v>550</v>
      </c>
      <c r="D8" s="71">
        <v>15</v>
      </c>
      <c r="E8" s="71" t="s">
        <v>52</v>
      </c>
    </row>
    <row r="9" spans="1:5" ht="45">
      <c r="A9" s="70">
        <f>A8+1</f>
        <v>6</v>
      </c>
      <c r="B9" s="71" t="s">
        <v>75</v>
      </c>
      <c r="C9" s="72">
        <v>550</v>
      </c>
      <c r="D9" s="71">
        <v>15</v>
      </c>
      <c r="E9" s="71" t="s">
        <v>52</v>
      </c>
    </row>
  </sheetData>
  <sheetProtection/>
  <mergeCells count="2">
    <mergeCell ref="G2:K2"/>
    <mergeCell ref="A1:E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E6"/>
  <sheetViews>
    <sheetView zoomScalePageLayoutView="0" workbookViewId="0" topLeftCell="A1">
      <selection activeCell="A2" sqref="A2:E6"/>
    </sheetView>
  </sheetViews>
  <sheetFormatPr defaultColWidth="9.00390625" defaultRowHeight="12.75"/>
  <cols>
    <col min="2" max="2" width="29.75390625" style="0" bestFit="1" customWidth="1"/>
    <col min="3" max="3" width="15.625" style="0" bestFit="1" customWidth="1"/>
    <col min="4" max="4" width="21.875" style="0" bestFit="1" customWidth="1"/>
    <col min="5" max="5" width="16.75390625" style="0" bestFit="1" customWidth="1"/>
  </cols>
  <sheetData>
    <row r="2" spans="1:5" ht="12.75">
      <c r="A2" s="83" t="s">
        <v>77</v>
      </c>
      <c r="B2" s="83"/>
      <c r="C2" s="83"/>
      <c r="D2" s="83"/>
      <c r="E2" s="83"/>
    </row>
    <row r="3" ht="12.75">
      <c r="E3" s="5"/>
    </row>
    <row r="4" spans="1:5" ht="24">
      <c r="A4" s="73" t="s">
        <v>20</v>
      </c>
      <c r="B4" s="73" t="s">
        <v>48</v>
      </c>
      <c r="C4" s="73" t="s">
        <v>49</v>
      </c>
      <c r="D4" s="74" t="s">
        <v>50</v>
      </c>
      <c r="E4" s="75" t="s">
        <v>51</v>
      </c>
    </row>
    <row r="5" spans="1:5" ht="45">
      <c r="A5" s="71">
        <v>1</v>
      </c>
      <c r="B5" s="71" t="s">
        <v>78</v>
      </c>
      <c r="C5" s="72">
        <v>3440097.54</v>
      </c>
      <c r="D5" s="71">
        <v>70</v>
      </c>
      <c r="E5" s="71" t="s">
        <v>79</v>
      </c>
    </row>
    <row r="6" spans="1:5" ht="56.25">
      <c r="A6" s="71">
        <v>2</v>
      </c>
      <c r="B6" s="71" t="s">
        <v>80</v>
      </c>
      <c r="C6" s="72">
        <v>30562</v>
      </c>
      <c r="D6" s="71">
        <v>35</v>
      </c>
      <c r="E6" s="71" t="s">
        <v>52</v>
      </c>
    </row>
  </sheetData>
  <sheetProtection/>
  <mergeCells count="1">
    <mergeCell ref="A2:E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5.75390625" style="0" bestFit="1" customWidth="1"/>
    <col min="2" max="2" width="32.625" style="0" bestFit="1" customWidth="1"/>
    <col min="3" max="3" width="21.00390625" style="0" bestFit="1" customWidth="1"/>
    <col min="4" max="4" width="8.625" style="0" bestFit="1" customWidth="1"/>
    <col min="5" max="5" width="19.25390625" style="0" bestFit="1" customWidth="1"/>
  </cols>
  <sheetData>
    <row r="1" spans="1:5" ht="12.75">
      <c r="A1" s="83" t="s">
        <v>81</v>
      </c>
      <c r="B1" s="83"/>
      <c r="C1" s="83"/>
      <c r="D1" s="83"/>
      <c r="E1" s="83"/>
    </row>
    <row r="2" ht="12.75">
      <c r="E2" s="5"/>
    </row>
    <row r="3" spans="1:5" ht="24">
      <c r="A3" s="73" t="s">
        <v>20</v>
      </c>
      <c r="B3" s="73" t="s">
        <v>48</v>
      </c>
      <c r="C3" s="73" t="s">
        <v>49</v>
      </c>
      <c r="D3" s="74" t="s">
        <v>50</v>
      </c>
      <c r="E3" s="75" t="s">
        <v>51</v>
      </c>
    </row>
    <row r="4" spans="1:5" ht="12.75">
      <c r="A4" s="71">
        <v>1</v>
      </c>
      <c r="B4" s="71"/>
      <c r="C4" s="72"/>
      <c r="D4" s="71"/>
      <c r="E4" s="71"/>
    </row>
    <row r="5" spans="1:5" ht="12.75">
      <c r="A5" s="71">
        <v>2</v>
      </c>
      <c r="B5" s="71"/>
      <c r="C5" s="72"/>
      <c r="D5" s="71"/>
      <c r="E5" s="71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83" t="s">
        <v>82</v>
      </c>
      <c r="B1" s="83"/>
      <c r="C1" s="83"/>
      <c r="D1" s="83"/>
      <c r="E1" s="83"/>
    </row>
    <row r="3" spans="1:5" ht="36">
      <c r="A3" s="73" t="s">
        <v>20</v>
      </c>
      <c r="B3" s="73" t="s">
        <v>48</v>
      </c>
      <c r="C3" s="73" t="s">
        <v>49</v>
      </c>
      <c r="D3" s="74" t="s">
        <v>50</v>
      </c>
      <c r="E3" s="75" t="s">
        <v>51</v>
      </c>
    </row>
    <row r="4" spans="1:5" ht="90">
      <c r="A4" s="48">
        <v>1</v>
      </c>
      <c r="B4" s="71" t="s">
        <v>83</v>
      </c>
      <c r="C4" s="72">
        <v>550</v>
      </c>
      <c r="D4" s="71">
        <v>15</v>
      </c>
      <c r="E4" s="71" t="s">
        <v>52</v>
      </c>
    </row>
    <row r="5" spans="1:5" ht="78.75">
      <c r="A5" s="48">
        <f aca="true" t="shared" si="0" ref="A5:A11">A4+1</f>
        <v>2</v>
      </c>
      <c r="B5" s="71" t="s">
        <v>84</v>
      </c>
      <c r="C5" s="72">
        <v>550</v>
      </c>
      <c r="D5" s="71">
        <v>15</v>
      </c>
      <c r="E5" s="71" t="s">
        <v>52</v>
      </c>
    </row>
    <row r="6" spans="1:5" ht="67.5">
      <c r="A6" s="48">
        <f t="shared" si="0"/>
        <v>3</v>
      </c>
      <c r="B6" s="71" t="s">
        <v>85</v>
      </c>
      <c r="C6" s="72">
        <v>550</v>
      </c>
      <c r="D6" s="71">
        <v>15</v>
      </c>
      <c r="E6" s="71" t="s">
        <v>52</v>
      </c>
    </row>
    <row r="7" spans="1:5" ht="101.25">
      <c r="A7" s="48">
        <f t="shared" si="0"/>
        <v>4</v>
      </c>
      <c r="B7" s="71" t="s">
        <v>86</v>
      </c>
      <c r="C7" s="72">
        <v>550</v>
      </c>
      <c r="D7" s="71">
        <v>5</v>
      </c>
      <c r="E7" s="71" t="s">
        <v>52</v>
      </c>
    </row>
    <row r="8" spans="1:5" ht="78.75">
      <c r="A8" s="48">
        <f t="shared" si="0"/>
        <v>5</v>
      </c>
      <c r="B8" s="71" t="s">
        <v>87</v>
      </c>
      <c r="C8" s="72">
        <v>550</v>
      </c>
      <c r="D8" s="71">
        <v>15</v>
      </c>
      <c r="E8" s="71" t="s">
        <v>52</v>
      </c>
    </row>
    <row r="9" spans="1:5" ht="78.75">
      <c r="A9" s="48">
        <f t="shared" si="0"/>
        <v>6</v>
      </c>
      <c r="B9" s="71" t="s">
        <v>88</v>
      </c>
      <c r="C9" s="72">
        <v>550</v>
      </c>
      <c r="D9" s="71">
        <v>15</v>
      </c>
      <c r="E9" s="71" t="s">
        <v>52</v>
      </c>
    </row>
    <row r="10" spans="1:5" ht="90">
      <c r="A10" s="48">
        <f t="shared" si="0"/>
        <v>7</v>
      </c>
      <c r="B10" s="71" t="s">
        <v>89</v>
      </c>
      <c r="C10" s="72">
        <v>550</v>
      </c>
      <c r="D10" s="71">
        <v>15</v>
      </c>
      <c r="E10" s="71" t="s">
        <v>52</v>
      </c>
    </row>
    <row r="11" spans="1:5" ht="101.25">
      <c r="A11" s="48">
        <f t="shared" si="0"/>
        <v>8</v>
      </c>
      <c r="B11" s="71" t="s">
        <v>90</v>
      </c>
      <c r="C11" s="72">
        <v>550</v>
      </c>
      <c r="D11" s="71">
        <v>12</v>
      </c>
      <c r="E11" s="71" t="s">
        <v>52</v>
      </c>
    </row>
    <row r="12" ht="12.75">
      <c r="C12" s="10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1" spans="1:10" ht="15.75">
      <c r="A1" s="78" t="s">
        <v>27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12.75" customHeight="1">
      <c r="A2" s="76" t="s">
        <v>4</v>
      </c>
      <c r="B2" s="80" t="s">
        <v>0</v>
      </c>
      <c r="C2" s="81"/>
      <c r="D2" s="81"/>
      <c r="E2" s="80" t="s">
        <v>3</v>
      </c>
      <c r="F2" s="81"/>
      <c r="G2" s="81"/>
      <c r="H2" s="77" t="s">
        <v>11</v>
      </c>
      <c r="I2" s="77"/>
      <c r="J2" s="77"/>
    </row>
    <row r="3" spans="1:10" ht="51">
      <c r="A3" s="76"/>
      <c r="B3" s="7" t="s">
        <v>2</v>
      </c>
      <c r="C3" s="8" t="s">
        <v>1</v>
      </c>
      <c r="D3" s="6" t="s">
        <v>19</v>
      </c>
      <c r="E3" s="7" t="s">
        <v>2</v>
      </c>
      <c r="F3" s="8" t="s">
        <v>1</v>
      </c>
      <c r="G3" s="6" t="s">
        <v>19</v>
      </c>
      <c r="H3" s="7" t="s">
        <v>2</v>
      </c>
      <c r="I3" s="8" t="s">
        <v>1</v>
      </c>
      <c r="J3" s="6" t="s">
        <v>19</v>
      </c>
    </row>
    <row r="4" spans="1:13" ht="12.75">
      <c r="A4" s="1" t="s">
        <v>5</v>
      </c>
      <c r="B4" s="25">
        <v>3</v>
      </c>
      <c r="C4" s="25">
        <v>45</v>
      </c>
      <c r="D4" s="26">
        <v>1650</v>
      </c>
      <c r="E4" s="27">
        <v>0</v>
      </c>
      <c r="F4" s="27">
        <v>0</v>
      </c>
      <c r="G4" s="28">
        <v>0</v>
      </c>
      <c r="H4" s="24">
        <v>3</v>
      </c>
      <c r="I4" s="24">
        <v>45</v>
      </c>
      <c r="J4" s="26">
        <v>1650</v>
      </c>
      <c r="M4" s="10"/>
    </row>
    <row r="5" spans="1:10" ht="12.75">
      <c r="A5" s="1" t="s">
        <v>6</v>
      </c>
      <c r="B5" s="25">
        <v>0</v>
      </c>
      <c r="C5" s="27">
        <v>0</v>
      </c>
      <c r="D5" s="26">
        <v>0</v>
      </c>
      <c r="E5" s="27">
        <v>0</v>
      </c>
      <c r="F5" s="27">
        <v>0</v>
      </c>
      <c r="G5" s="28">
        <v>0</v>
      </c>
      <c r="H5" s="24">
        <v>0</v>
      </c>
      <c r="I5" s="24">
        <v>0</v>
      </c>
      <c r="J5" s="28">
        <v>0</v>
      </c>
    </row>
    <row r="6" spans="1:10" ht="12.75">
      <c r="A6" s="1" t="s">
        <v>7</v>
      </c>
      <c r="B6" s="25">
        <v>0</v>
      </c>
      <c r="C6" s="27">
        <v>0</v>
      </c>
      <c r="D6" s="26">
        <v>0</v>
      </c>
      <c r="E6" s="27">
        <v>0</v>
      </c>
      <c r="F6" s="27">
        <v>0</v>
      </c>
      <c r="G6" s="28">
        <v>0</v>
      </c>
      <c r="H6" s="24">
        <v>0</v>
      </c>
      <c r="I6" s="24">
        <v>0</v>
      </c>
      <c r="J6" s="28">
        <v>0</v>
      </c>
    </row>
    <row r="7" spans="1:13" s="17" customFormat="1" ht="12.75">
      <c r="A7" s="1" t="s">
        <v>8</v>
      </c>
      <c r="B7" s="15">
        <v>0</v>
      </c>
      <c r="C7" s="15">
        <v>0</v>
      </c>
      <c r="D7" s="9">
        <v>0</v>
      </c>
      <c r="E7" s="15">
        <v>0</v>
      </c>
      <c r="F7" s="15">
        <v>0</v>
      </c>
      <c r="G7" s="9">
        <v>0</v>
      </c>
      <c r="H7" s="24">
        <v>0</v>
      </c>
      <c r="I7" s="1">
        <v>0</v>
      </c>
      <c r="J7" s="9">
        <v>0</v>
      </c>
      <c r="M7" s="18"/>
    </row>
    <row r="8" spans="1:10" ht="12.75">
      <c r="A8" s="1" t="s">
        <v>9</v>
      </c>
      <c r="B8" s="15">
        <v>0</v>
      </c>
      <c r="C8" s="15">
        <v>0</v>
      </c>
      <c r="D8" s="9">
        <v>0</v>
      </c>
      <c r="E8" s="15">
        <v>0</v>
      </c>
      <c r="F8" s="15">
        <v>0</v>
      </c>
      <c r="G8" s="9">
        <v>0</v>
      </c>
      <c r="H8" s="1">
        <v>0</v>
      </c>
      <c r="I8" s="1">
        <v>0</v>
      </c>
      <c r="J8" s="9">
        <v>0</v>
      </c>
    </row>
    <row r="9" spans="1:10" ht="12.75">
      <c r="A9" s="1" t="s">
        <v>10</v>
      </c>
      <c r="B9" s="1">
        <v>8</v>
      </c>
      <c r="C9" s="21">
        <v>185</v>
      </c>
      <c r="D9" s="9">
        <v>91170</v>
      </c>
      <c r="E9" s="27">
        <v>0</v>
      </c>
      <c r="F9" s="27">
        <v>0</v>
      </c>
      <c r="G9" s="28">
        <v>0</v>
      </c>
      <c r="H9" s="1">
        <v>8</v>
      </c>
      <c r="I9" s="1">
        <v>185</v>
      </c>
      <c r="J9" s="9">
        <v>91170</v>
      </c>
    </row>
    <row r="10" spans="1:13" s="23" customFormat="1" ht="12.75">
      <c r="A10" s="22" t="s">
        <v>12</v>
      </c>
      <c r="B10" s="29">
        <v>8</v>
      </c>
      <c r="C10" s="29">
        <v>205</v>
      </c>
      <c r="D10" s="30">
        <v>91170</v>
      </c>
      <c r="E10" s="29">
        <v>0</v>
      </c>
      <c r="F10" s="29">
        <v>0</v>
      </c>
      <c r="G10" s="31">
        <v>0</v>
      </c>
      <c r="H10" s="29">
        <f>B10+E10</f>
        <v>8</v>
      </c>
      <c r="I10" s="29">
        <f>C10+F10</f>
        <v>205</v>
      </c>
      <c r="J10" s="31">
        <f>D10+G10</f>
        <v>91170</v>
      </c>
      <c r="M10" s="32"/>
    </row>
    <row r="11" spans="1:10" ht="12.75">
      <c r="A11" s="1" t="s">
        <v>13</v>
      </c>
      <c r="B11" s="15">
        <v>8</v>
      </c>
      <c r="C11" s="15">
        <v>104</v>
      </c>
      <c r="D11" s="9">
        <v>4400</v>
      </c>
      <c r="E11" s="15">
        <v>0</v>
      </c>
      <c r="F11" s="15">
        <v>0</v>
      </c>
      <c r="G11" s="9">
        <v>0</v>
      </c>
      <c r="H11" s="15">
        <v>8</v>
      </c>
      <c r="I11" s="15">
        <v>104</v>
      </c>
      <c r="J11" s="9">
        <v>4400</v>
      </c>
    </row>
    <row r="12" spans="1:10" ht="12.75">
      <c r="A12" s="1" t="s">
        <v>14</v>
      </c>
      <c r="B12" s="1">
        <v>6</v>
      </c>
      <c r="C12" s="1">
        <v>90</v>
      </c>
      <c r="D12" s="9">
        <v>3300</v>
      </c>
      <c r="E12" s="15">
        <v>0</v>
      </c>
      <c r="F12" s="15">
        <v>0</v>
      </c>
      <c r="G12" s="9">
        <v>0</v>
      </c>
      <c r="H12" s="1">
        <v>6</v>
      </c>
      <c r="I12" s="1">
        <v>90</v>
      </c>
      <c r="J12" s="9">
        <v>3300</v>
      </c>
    </row>
    <row r="13" spans="1:10" ht="12.75">
      <c r="A13" s="1" t="s">
        <v>15</v>
      </c>
      <c r="B13" s="1">
        <v>2</v>
      </c>
      <c r="C13" s="1">
        <v>105</v>
      </c>
      <c r="D13" s="9">
        <v>3470659.54</v>
      </c>
      <c r="E13" s="15">
        <v>0</v>
      </c>
      <c r="F13" s="15">
        <v>0</v>
      </c>
      <c r="G13" s="9">
        <v>0</v>
      </c>
      <c r="H13" s="1">
        <v>2</v>
      </c>
      <c r="I13" s="1">
        <v>105</v>
      </c>
      <c r="J13" s="9">
        <v>3470659.54</v>
      </c>
    </row>
    <row r="14" spans="1:10" ht="12.75">
      <c r="A14" s="1" t="s">
        <v>16</v>
      </c>
      <c r="B14" s="1">
        <v>0</v>
      </c>
      <c r="C14" s="1">
        <v>0</v>
      </c>
      <c r="D14" s="9">
        <v>0</v>
      </c>
      <c r="E14" s="15">
        <v>0</v>
      </c>
      <c r="F14" s="15">
        <v>0</v>
      </c>
      <c r="G14" s="9">
        <v>0</v>
      </c>
      <c r="H14" s="1">
        <v>0</v>
      </c>
      <c r="I14" s="1">
        <v>0</v>
      </c>
      <c r="J14" s="9">
        <v>0</v>
      </c>
    </row>
    <row r="15" spans="1:10" ht="13.5" thickBot="1">
      <c r="A15" s="1" t="s">
        <v>17</v>
      </c>
      <c r="B15" s="1">
        <v>8</v>
      </c>
      <c r="C15" s="1">
        <v>107</v>
      </c>
      <c r="D15" s="9">
        <v>4400</v>
      </c>
      <c r="E15" s="15">
        <v>0</v>
      </c>
      <c r="F15" s="15">
        <v>0</v>
      </c>
      <c r="G15" s="9">
        <v>0</v>
      </c>
      <c r="H15" s="1">
        <v>8</v>
      </c>
      <c r="I15" s="1">
        <v>107</v>
      </c>
      <c r="J15" s="9">
        <v>4400</v>
      </c>
    </row>
    <row r="16" spans="1:10" ht="13.5" thickBot="1">
      <c r="A16" s="36" t="s">
        <v>18</v>
      </c>
      <c r="B16" s="39">
        <f aca="true" t="shared" si="0" ref="B16:J16">SUM(B4:B15)</f>
        <v>43</v>
      </c>
      <c r="C16" s="39">
        <f t="shared" si="0"/>
        <v>841</v>
      </c>
      <c r="D16" s="40">
        <f t="shared" si="0"/>
        <v>3666749.54</v>
      </c>
      <c r="E16" s="39">
        <f t="shared" si="0"/>
        <v>0</v>
      </c>
      <c r="F16" s="39">
        <f t="shared" si="0"/>
        <v>0</v>
      </c>
      <c r="G16" s="40">
        <f t="shared" si="0"/>
        <v>0</v>
      </c>
      <c r="H16" s="41">
        <f t="shared" si="0"/>
        <v>43</v>
      </c>
      <c r="I16" s="42">
        <f t="shared" si="0"/>
        <v>841</v>
      </c>
      <c r="J16" s="43">
        <f t="shared" si="0"/>
        <v>3666749.54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H16" sqref="H16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5.125" style="0" customWidth="1"/>
    <col min="5" max="5" width="15.00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78" t="s">
        <v>28</v>
      </c>
      <c r="B2" s="78"/>
      <c r="C2" s="78"/>
      <c r="D2" s="78"/>
      <c r="E2" s="78"/>
      <c r="F2" s="78"/>
      <c r="G2" s="78"/>
    </row>
    <row r="3" spans="1:7" ht="12.75">
      <c r="A3" s="76" t="s">
        <v>4</v>
      </c>
      <c r="B3" s="77" t="s">
        <v>0</v>
      </c>
      <c r="C3" s="77"/>
      <c r="D3" s="77" t="s">
        <v>3</v>
      </c>
      <c r="E3" s="77"/>
      <c r="F3" s="77" t="s">
        <v>11</v>
      </c>
      <c r="G3" s="77"/>
    </row>
    <row r="4" spans="1:7" ht="25.5">
      <c r="A4" s="76"/>
      <c r="B4" s="3" t="s">
        <v>2</v>
      </c>
      <c r="C4" s="2" t="s">
        <v>1</v>
      </c>
      <c r="D4" s="3" t="s">
        <v>2</v>
      </c>
      <c r="E4" s="2" t="s">
        <v>1</v>
      </c>
      <c r="F4" s="3" t="s">
        <v>2</v>
      </c>
      <c r="G4" s="2" t="s">
        <v>1</v>
      </c>
    </row>
    <row r="5" spans="1:7" ht="12.75">
      <c r="A5" s="1" t="s">
        <v>5</v>
      </c>
      <c r="B5" s="25">
        <v>2</v>
      </c>
      <c r="C5" s="34">
        <v>16</v>
      </c>
      <c r="D5" s="24">
        <v>0</v>
      </c>
      <c r="E5" s="24">
        <v>0</v>
      </c>
      <c r="F5" s="24">
        <v>2</v>
      </c>
      <c r="G5" s="24">
        <v>16</v>
      </c>
    </row>
    <row r="6" spans="1:7" ht="12.75">
      <c r="A6" s="1" t="s">
        <v>6</v>
      </c>
      <c r="B6" s="27">
        <v>1</v>
      </c>
      <c r="C6" s="34">
        <v>15</v>
      </c>
      <c r="D6" s="24">
        <v>0</v>
      </c>
      <c r="E6" s="35">
        <v>0</v>
      </c>
      <c r="F6" s="24">
        <v>1</v>
      </c>
      <c r="G6" s="24">
        <v>15</v>
      </c>
    </row>
    <row r="7" spans="1:7" ht="12.75">
      <c r="A7" s="1" t="s">
        <v>7</v>
      </c>
      <c r="B7" s="15">
        <v>5</v>
      </c>
      <c r="C7" s="16">
        <v>55</v>
      </c>
      <c r="D7" s="1">
        <v>0</v>
      </c>
      <c r="E7" s="1">
        <v>0</v>
      </c>
      <c r="F7" s="1">
        <v>5</v>
      </c>
      <c r="G7" s="1">
        <v>55</v>
      </c>
    </row>
    <row r="8" spans="1:7" s="17" customFormat="1" ht="12.75">
      <c r="A8" s="1" t="s">
        <v>8</v>
      </c>
      <c r="B8" s="15">
        <v>5</v>
      </c>
      <c r="C8" s="16">
        <v>75</v>
      </c>
      <c r="D8" s="1">
        <v>0</v>
      </c>
      <c r="E8" s="1">
        <v>0</v>
      </c>
      <c r="F8" s="1">
        <v>5</v>
      </c>
      <c r="G8" s="1">
        <v>75</v>
      </c>
    </row>
    <row r="9" spans="1:7" ht="12.75">
      <c r="A9" s="1" t="s">
        <v>9</v>
      </c>
      <c r="B9" s="15">
        <v>2</v>
      </c>
      <c r="C9" s="16">
        <v>30</v>
      </c>
      <c r="D9" s="1">
        <v>0</v>
      </c>
      <c r="E9" s="1">
        <v>0</v>
      </c>
      <c r="F9" s="1">
        <v>2</v>
      </c>
      <c r="G9" s="1">
        <v>30</v>
      </c>
    </row>
    <row r="10" spans="1:7" s="17" customFormat="1" ht="12.75">
      <c r="A10" s="1" t="s">
        <v>10</v>
      </c>
      <c r="B10" s="15">
        <v>8</v>
      </c>
      <c r="C10" s="16">
        <v>110</v>
      </c>
      <c r="D10" s="1">
        <v>0</v>
      </c>
      <c r="E10" s="1">
        <v>0</v>
      </c>
      <c r="F10" s="1">
        <v>8</v>
      </c>
      <c r="G10" s="1">
        <v>110</v>
      </c>
    </row>
    <row r="11" spans="1:7" s="23" customFormat="1" ht="12.75">
      <c r="A11" s="22" t="s">
        <v>12</v>
      </c>
      <c r="B11" s="29">
        <v>9</v>
      </c>
      <c r="C11" s="33">
        <v>125</v>
      </c>
      <c r="D11" s="22">
        <v>0</v>
      </c>
      <c r="E11" s="22">
        <v>0</v>
      </c>
      <c r="F11" s="22">
        <v>9</v>
      </c>
      <c r="G11" s="22">
        <v>125</v>
      </c>
    </row>
    <row r="12" spans="1:7" ht="12.75">
      <c r="A12" s="1" t="s">
        <v>13</v>
      </c>
      <c r="B12" s="15">
        <v>10</v>
      </c>
      <c r="C12" s="16">
        <v>130</v>
      </c>
      <c r="D12" s="1">
        <v>0</v>
      </c>
      <c r="E12" s="1">
        <v>0</v>
      </c>
      <c r="F12" s="1">
        <v>10</v>
      </c>
      <c r="G12" s="1">
        <v>130</v>
      </c>
    </row>
    <row r="13" spans="1:7" ht="12.75">
      <c r="A13" s="1" t="s">
        <v>14</v>
      </c>
      <c r="B13" s="15">
        <v>9</v>
      </c>
      <c r="C13" s="16">
        <v>95</v>
      </c>
      <c r="D13" s="1">
        <v>0</v>
      </c>
      <c r="E13" s="1">
        <v>0</v>
      </c>
      <c r="F13" s="1">
        <v>9</v>
      </c>
      <c r="G13" s="1">
        <v>95</v>
      </c>
    </row>
    <row r="14" spans="1:7" ht="12.75">
      <c r="A14" s="1" t="s">
        <v>15</v>
      </c>
      <c r="B14" s="15">
        <v>2</v>
      </c>
      <c r="C14" s="16">
        <v>30</v>
      </c>
      <c r="D14" s="1">
        <v>0</v>
      </c>
      <c r="E14" s="1">
        <v>0</v>
      </c>
      <c r="F14" s="1">
        <v>2</v>
      </c>
      <c r="G14" s="1">
        <v>30</v>
      </c>
    </row>
    <row r="15" spans="1:7" ht="12.75">
      <c r="A15" s="1" t="s">
        <v>16</v>
      </c>
      <c r="B15" s="15">
        <v>0</v>
      </c>
      <c r="C15" s="16">
        <v>0</v>
      </c>
      <c r="D15" s="1">
        <v>0</v>
      </c>
      <c r="E15" s="1">
        <v>0</v>
      </c>
      <c r="F15" s="1">
        <v>0</v>
      </c>
      <c r="G15" s="1">
        <v>0</v>
      </c>
    </row>
    <row r="16" spans="1:7" ht="13.5" thickBot="1">
      <c r="A16" s="1" t="s">
        <v>17</v>
      </c>
      <c r="B16" s="15">
        <v>4</v>
      </c>
      <c r="C16" s="16">
        <v>60</v>
      </c>
      <c r="D16" s="1">
        <v>0</v>
      </c>
      <c r="E16" s="1">
        <v>0</v>
      </c>
      <c r="F16" s="1">
        <v>4</v>
      </c>
      <c r="G16" s="1">
        <v>60</v>
      </c>
    </row>
    <row r="17" spans="1:7" ht="13.5" thickBot="1">
      <c r="A17" s="36" t="s">
        <v>18</v>
      </c>
      <c r="B17" s="39">
        <f aca="true" t="shared" si="0" ref="B17:G17">SUM(B5:B16)</f>
        <v>57</v>
      </c>
      <c r="C17" s="44">
        <f t="shared" si="0"/>
        <v>741</v>
      </c>
      <c r="D17" s="37">
        <f t="shared" si="0"/>
        <v>0</v>
      </c>
      <c r="E17" s="37">
        <f t="shared" si="0"/>
        <v>0</v>
      </c>
      <c r="F17" s="37">
        <f t="shared" si="0"/>
        <v>57</v>
      </c>
      <c r="G17" s="38">
        <f t="shared" si="0"/>
        <v>741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4"/>
      <c r="G1" s="4"/>
      <c r="H1" s="4"/>
      <c r="I1" s="82"/>
      <c r="J1" s="82"/>
      <c r="K1" s="82"/>
    </row>
    <row r="3" spans="1:11" ht="12.75">
      <c r="A3" s="83" t="s">
        <v>30</v>
      </c>
      <c r="B3" s="83"/>
      <c r="C3" s="83"/>
      <c r="D3" s="83"/>
      <c r="E3" s="83"/>
      <c r="F3" s="5">
        <v>0.03646</v>
      </c>
      <c r="G3" s="5">
        <v>0.44589</v>
      </c>
      <c r="H3" s="5">
        <v>0.03172</v>
      </c>
      <c r="I3" s="5">
        <v>0.01639</v>
      </c>
      <c r="J3" s="5">
        <v>0.01639</v>
      </c>
      <c r="K3" s="5">
        <v>0.01224</v>
      </c>
    </row>
    <row r="4" ht="13.5" thickBot="1">
      <c r="E4" s="5"/>
    </row>
    <row r="5" spans="1:9" ht="41.25" customHeight="1" thickBot="1" thickTop="1">
      <c r="A5" s="13" t="s">
        <v>20</v>
      </c>
      <c r="B5" s="13" t="s">
        <v>21</v>
      </c>
      <c r="C5" s="13" t="s">
        <v>22</v>
      </c>
      <c r="D5" s="13" t="s">
        <v>23</v>
      </c>
      <c r="E5" s="13" t="s">
        <v>24</v>
      </c>
      <c r="I5" s="14"/>
    </row>
    <row r="6" spans="1:5" s="17" customFormat="1" ht="27" thickBot="1" thickTop="1">
      <c r="A6" s="19">
        <v>1</v>
      </c>
      <c r="B6" s="19" t="s">
        <v>31</v>
      </c>
      <c r="C6" s="19">
        <v>15</v>
      </c>
      <c r="D6" s="19" t="s">
        <v>32</v>
      </c>
      <c r="E6" s="20">
        <v>550</v>
      </c>
    </row>
    <row r="7" spans="1:5" s="17" customFormat="1" ht="27" thickBot="1" thickTop="1">
      <c r="A7" s="19">
        <v>2</v>
      </c>
      <c r="B7" s="19" t="s">
        <v>31</v>
      </c>
      <c r="C7" s="19">
        <v>15</v>
      </c>
      <c r="D7" s="19" t="s">
        <v>32</v>
      </c>
      <c r="E7" s="20">
        <v>550</v>
      </c>
    </row>
    <row r="8" spans="1:5" s="17" customFormat="1" ht="27" thickBot="1" thickTop="1">
      <c r="A8" s="19">
        <v>3</v>
      </c>
      <c r="B8" s="19" t="s">
        <v>33</v>
      </c>
      <c r="C8" s="19">
        <v>15</v>
      </c>
      <c r="D8" s="19" t="s">
        <v>32</v>
      </c>
      <c r="E8" s="20">
        <v>550</v>
      </c>
    </row>
    <row r="9" spans="3:5" s="17" customFormat="1" ht="13.5" thickTop="1">
      <c r="C9" s="17">
        <f>SUM(C6:C8)</f>
        <v>45</v>
      </c>
      <c r="E9" s="69">
        <f>SUM(E6:E8)</f>
        <v>1650</v>
      </c>
    </row>
    <row r="10" s="17" customFormat="1" ht="12.75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4"/>
      <c r="G1" s="4"/>
      <c r="H1" s="4"/>
      <c r="I1" s="82"/>
      <c r="J1" s="82"/>
      <c r="K1" s="82"/>
    </row>
    <row r="3" spans="1:11" ht="12.75">
      <c r="A3" s="83" t="s">
        <v>29</v>
      </c>
      <c r="B3" s="83"/>
      <c r="C3" s="83"/>
      <c r="D3" s="83"/>
      <c r="E3" s="83"/>
      <c r="F3" s="5">
        <v>0.03646</v>
      </c>
      <c r="G3" s="5">
        <v>0.44589</v>
      </c>
      <c r="H3" s="5">
        <v>0.03172</v>
      </c>
      <c r="I3" s="5">
        <v>0.01639</v>
      </c>
      <c r="J3" s="5">
        <v>0.01639</v>
      </c>
      <c r="K3" s="5">
        <v>0.01224</v>
      </c>
    </row>
    <row r="4" ht="13.5" thickBot="1">
      <c r="E4" s="5"/>
    </row>
    <row r="5" spans="1:9" ht="41.25" customHeight="1" thickBot="1" thickTop="1">
      <c r="A5" s="13" t="s">
        <v>20</v>
      </c>
      <c r="B5" s="13" t="s">
        <v>21</v>
      </c>
      <c r="C5" s="13" t="s">
        <v>22</v>
      </c>
      <c r="D5" s="13" t="s">
        <v>23</v>
      </c>
      <c r="E5" s="13" t="s">
        <v>24</v>
      </c>
      <c r="I5" s="14"/>
    </row>
    <row r="6" spans="1:5" s="17" customFormat="1" ht="14.25" thickBot="1" thickTop="1">
      <c r="A6" s="19"/>
      <c r="B6" s="19"/>
      <c r="C6" s="19"/>
      <c r="D6" s="19"/>
      <c r="E6" s="20"/>
    </row>
    <row r="7" spans="1:5" s="17" customFormat="1" ht="14.25" thickBot="1" thickTop="1">
      <c r="A7" s="19"/>
      <c r="B7" s="19"/>
      <c r="C7" s="19"/>
      <c r="D7" s="19"/>
      <c r="E7" s="20"/>
    </row>
    <row r="8" spans="1:5" s="17" customFormat="1" ht="14.25" thickBot="1" thickTop="1">
      <c r="A8" s="19"/>
      <c r="B8" s="19"/>
      <c r="C8" s="19"/>
      <c r="D8" s="19"/>
      <c r="E8" s="20"/>
    </row>
    <row r="9" spans="1:5" s="17" customFormat="1" ht="14.25" thickBot="1" thickTop="1">
      <c r="A9" s="19"/>
      <c r="B9" s="19"/>
      <c r="C9" s="19"/>
      <c r="D9" s="19"/>
      <c r="E9" s="20"/>
    </row>
    <row r="10" spans="1:5" s="17" customFormat="1" ht="14.25" thickBot="1" thickTop="1">
      <c r="A10" s="19"/>
      <c r="B10" s="19"/>
      <c r="C10" s="19"/>
      <c r="D10" s="19"/>
      <c r="E10" s="20"/>
    </row>
    <row r="11" spans="1:5" s="17" customFormat="1" ht="14.25" thickBot="1" thickTop="1">
      <c r="A11" s="19"/>
      <c r="B11" s="19"/>
      <c r="C11" s="19"/>
      <c r="D11" s="19"/>
      <c r="E11" s="20"/>
    </row>
    <row r="12" spans="1:5" s="17" customFormat="1" ht="14.25" thickBot="1" thickTop="1">
      <c r="A12" s="19"/>
      <c r="B12" s="19"/>
      <c r="C12" s="19"/>
      <c r="D12" s="19"/>
      <c r="E12" s="20"/>
    </row>
    <row r="13" spans="1:5" s="17" customFormat="1" ht="14.25" thickBot="1" thickTop="1">
      <c r="A13" s="19"/>
      <c r="B13" s="19"/>
      <c r="C13" s="19"/>
      <c r="D13" s="19"/>
      <c r="E13" s="20"/>
    </row>
    <row r="14" spans="1:5" s="17" customFormat="1" ht="14.25" thickBot="1" thickTop="1">
      <c r="A14" s="19"/>
      <c r="B14" s="19"/>
      <c r="C14" s="19"/>
      <c r="D14" s="19"/>
      <c r="E14" s="20"/>
    </row>
    <row r="15" spans="1:5" s="17" customFormat="1" ht="14.25" thickBot="1" thickTop="1">
      <c r="A15" s="19"/>
      <c r="B15" s="19"/>
      <c r="C15" s="19"/>
      <c r="D15" s="19"/>
      <c r="E15" s="20"/>
    </row>
    <row r="16" spans="1:5" s="17" customFormat="1" ht="14.25" thickBot="1" thickTop="1">
      <c r="A16" s="19"/>
      <c r="B16" s="19"/>
      <c r="C16" s="19"/>
      <c r="D16" s="19"/>
      <c r="E16" s="20"/>
    </row>
    <row r="17" spans="1:5" s="17" customFormat="1" ht="14.25" thickBot="1" thickTop="1">
      <c r="A17" s="19"/>
      <c r="B17" s="19"/>
      <c r="C17" s="19"/>
      <c r="D17" s="19"/>
      <c r="E17" s="20"/>
    </row>
    <row r="18" s="17" customFormat="1" ht="13.5" thickTop="1"/>
    <row r="19" s="17" customFormat="1" ht="12.75"/>
    <row r="20" s="17" customFormat="1" ht="12.75"/>
  </sheetData>
  <sheetProtection/>
  <mergeCells count="2">
    <mergeCell ref="I1:K1"/>
    <mergeCell ref="A3:E3"/>
  </mergeCells>
  <printOptions horizontalCentered="1"/>
  <pageMargins left="0.3937007874015748" right="0.3937007874015748" top="0.7874015748031497" bottom="0.3937007874015748" header="0" footer="0"/>
  <pageSetup fitToHeight="5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4"/>
      <c r="G1" s="4"/>
      <c r="H1" s="4"/>
      <c r="I1" s="82"/>
      <c r="J1" s="82"/>
      <c r="K1" s="82"/>
    </row>
    <row r="3" spans="1:11" ht="12.75">
      <c r="A3" s="83" t="s">
        <v>34</v>
      </c>
      <c r="B3" s="83"/>
      <c r="C3" s="83"/>
      <c r="D3" s="83"/>
      <c r="E3" s="83"/>
      <c r="F3" s="5">
        <v>0.03646</v>
      </c>
      <c r="G3" s="5">
        <v>0.44589</v>
      </c>
      <c r="H3" s="5">
        <v>0.03172</v>
      </c>
      <c r="I3" s="5">
        <v>0.01639</v>
      </c>
      <c r="J3" s="5">
        <v>0.01639</v>
      </c>
      <c r="K3" s="5">
        <v>0.01224</v>
      </c>
    </row>
    <row r="4" ht="13.5" thickBot="1">
      <c r="E4" s="5"/>
    </row>
    <row r="5" spans="1:9" ht="41.25" customHeight="1" thickBot="1" thickTop="1">
      <c r="A5" s="13" t="s">
        <v>20</v>
      </c>
      <c r="B5" s="13" t="s">
        <v>21</v>
      </c>
      <c r="C5" s="13" t="s">
        <v>22</v>
      </c>
      <c r="D5" s="13" t="s">
        <v>23</v>
      </c>
      <c r="E5" s="13" t="s">
        <v>24</v>
      </c>
      <c r="I5" s="14"/>
    </row>
    <row r="6" spans="1:5" s="17" customFormat="1" ht="14.25" thickBot="1" thickTop="1">
      <c r="A6" s="19"/>
      <c r="B6" s="19"/>
      <c r="C6" s="19"/>
      <c r="D6" s="19"/>
      <c r="E6" s="20"/>
    </row>
    <row r="7" spans="1:5" s="17" customFormat="1" ht="14.25" thickBot="1" thickTop="1">
      <c r="A7" s="19"/>
      <c r="B7" s="19"/>
      <c r="C7" s="19"/>
      <c r="D7" s="19"/>
      <c r="E7" s="20"/>
    </row>
    <row r="8" spans="1:5" s="17" customFormat="1" ht="14.25" thickBot="1" thickTop="1">
      <c r="A8" s="19"/>
      <c r="B8" s="19"/>
      <c r="C8" s="19"/>
      <c r="D8" s="19"/>
      <c r="E8" s="20"/>
    </row>
    <row r="9" spans="1:5" s="17" customFormat="1" ht="14.25" thickBot="1" thickTop="1">
      <c r="A9" s="19"/>
      <c r="B9" s="19"/>
      <c r="C9" s="19"/>
      <c r="D9" s="19"/>
      <c r="E9" s="20"/>
    </row>
    <row r="10" spans="1:5" s="17" customFormat="1" ht="14.25" thickBot="1" thickTop="1">
      <c r="A10" s="19"/>
      <c r="B10" s="19"/>
      <c r="C10" s="19"/>
      <c r="D10" s="19"/>
      <c r="E10" s="20"/>
    </row>
    <row r="11" spans="1:5" s="17" customFormat="1" ht="14.25" thickBot="1" thickTop="1">
      <c r="A11" s="19"/>
      <c r="B11" s="19"/>
      <c r="C11" s="19"/>
      <c r="D11" s="19"/>
      <c r="E11" s="20"/>
    </row>
    <row r="12" spans="1:5" s="17" customFormat="1" ht="14.25" thickBot="1" thickTop="1">
      <c r="A12" s="19"/>
      <c r="B12" s="19"/>
      <c r="C12" s="19"/>
      <c r="D12" s="19"/>
      <c r="E12" s="20"/>
    </row>
    <row r="13" spans="1:5" s="17" customFormat="1" ht="14.25" thickBot="1" thickTop="1">
      <c r="A13" s="19"/>
      <c r="B13" s="19"/>
      <c r="C13" s="19"/>
      <c r="D13" s="19"/>
      <c r="E13" s="20"/>
    </row>
    <row r="14" spans="1:5" s="17" customFormat="1" ht="14.25" thickBot="1" thickTop="1">
      <c r="A14" s="19"/>
      <c r="B14" s="19"/>
      <c r="C14" s="19"/>
      <c r="D14" s="19"/>
      <c r="E14" s="20"/>
    </row>
    <row r="15" spans="1:5" s="17" customFormat="1" ht="14.25" thickBot="1" thickTop="1">
      <c r="A15" s="19"/>
      <c r="B15" s="19"/>
      <c r="C15" s="19"/>
      <c r="D15" s="19"/>
      <c r="E15" s="20"/>
    </row>
    <row r="16" spans="1:5" s="17" customFormat="1" ht="14.25" thickBot="1" thickTop="1">
      <c r="A16" s="19"/>
      <c r="B16" s="19"/>
      <c r="C16" s="19"/>
      <c r="D16" s="19"/>
      <c r="E16" s="20"/>
    </row>
    <row r="17" spans="1:5" s="17" customFormat="1" ht="14.25" thickBot="1" thickTop="1">
      <c r="A17" s="19"/>
      <c r="B17" s="19"/>
      <c r="C17" s="19"/>
      <c r="D17" s="19"/>
      <c r="E17" s="20"/>
    </row>
    <row r="18" s="17" customFormat="1" ht="13.5" thickTop="1"/>
    <row r="19" s="17" customFormat="1" ht="12.75"/>
    <row r="20" s="17" customFormat="1" ht="12.75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4"/>
      <c r="G1" s="4"/>
      <c r="H1" s="4"/>
      <c r="I1" s="82"/>
      <c r="J1" s="82"/>
      <c r="K1" s="82"/>
    </row>
    <row r="3" spans="1:11" ht="12.75">
      <c r="A3" s="83" t="s">
        <v>35</v>
      </c>
      <c r="B3" s="83"/>
      <c r="C3" s="83"/>
      <c r="D3" s="83"/>
      <c r="E3" s="83"/>
      <c r="F3" s="5">
        <v>0.03646</v>
      </c>
      <c r="G3" s="5">
        <v>0.44589</v>
      </c>
      <c r="H3" s="5">
        <v>0.03172</v>
      </c>
      <c r="I3" s="5">
        <v>0.01639</v>
      </c>
      <c r="J3" s="5">
        <v>0.01639</v>
      </c>
      <c r="K3" s="5">
        <v>0.01224</v>
      </c>
    </row>
    <row r="4" ht="13.5" thickBot="1">
      <c r="E4" s="5"/>
    </row>
    <row r="5" spans="1:9" ht="41.25" customHeight="1" thickBot="1" thickTop="1">
      <c r="A5" s="13" t="s">
        <v>20</v>
      </c>
      <c r="B5" s="13" t="s">
        <v>21</v>
      </c>
      <c r="C5" s="13" t="s">
        <v>22</v>
      </c>
      <c r="D5" s="13" t="s">
        <v>23</v>
      </c>
      <c r="E5" s="13" t="s">
        <v>24</v>
      </c>
      <c r="I5" s="14"/>
    </row>
    <row r="6" spans="1:5" s="17" customFormat="1" ht="14.25" thickBot="1" thickTop="1">
      <c r="A6" s="19"/>
      <c r="B6" s="19"/>
      <c r="C6" s="19"/>
      <c r="D6" s="19"/>
      <c r="E6" s="20"/>
    </row>
    <row r="7" spans="1:5" s="17" customFormat="1" ht="14.25" thickBot="1" thickTop="1">
      <c r="A7" s="19"/>
      <c r="B7" s="19"/>
      <c r="C7" s="19"/>
      <c r="D7" s="19"/>
      <c r="E7" s="20"/>
    </row>
    <row r="8" spans="1:5" s="17" customFormat="1" ht="14.25" thickBot="1" thickTop="1">
      <c r="A8" s="19"/>
      <c r="B8" s="19"/>
      <c r="C8" s="19"/>
      <c r="D8" s="19"/>
      <c r="E8" s="20"/>
    </row>
    <row r="9" spans="1:5" s="17" customFormat="1" ht="14.25" thickBot="1" thickTop="1">
      <c r="A9" s="19"/>
      <c r="B9" s="19"/>
      <c r="C9" s="19"/>
      <c r="D9" s="19"/>
      <c r="E9" s="20"/>
    </row>
    <row r="10" spans="1:5" s="17" customFormat="1" ht="14.25" thickBot="1" thickTop="1">
      <c r="A10" s="19"/>
      <c r="B10" s="19"/>
      <c r="C10" s="19"/>
      <c r="D10" s="19"/>
      <c r="E10" s="20"/>
    </row>
    <row r="11" spans="1:5" s="17" customFormat="1" ht="14.25" thickBot="1" thickTop="1">
      <c r="A11" s="19"/>
      <c r="B11" s="19"/>
      <c r="C11" s="19"/>
      <c r="D11" s="19"/>
      <c r="E11" s="20"/>
    </row>
    <row r="12" spans="1:5" s="17" customFormat="1" ht="14.25" thickBot="1" thickTop="1">
      <c r="A12" s="19"/>
      <c r="B12" s="19"/>
      <c r="C12" s="19"/>
      <c r="D12" s="19"/>
      <c r="E12" s="20"/>
    </row>
    <row r="13" spans="1:5" s="17" customFormat="1" ht="14.25" thickBot="1" thickTop="1">
      <c r="A13" s="19"/>
      <c r="B13" s="19"/>
      <c r="C13" s="19"/>
      <c r="D13" s="19"/>
      <c r="E13" s="20"/>
    </row>
    <row r="14" spans="1:5" s="17" customFormat="1" ht="14.25" thickBot="1" thickTop="1">
      <c r="A14" s="19"/>
      <c r="B14" s="19"/>
      <c r="C14" s="19"/>
      <c r="D14" s="19"/>
      <c r="E14" s="20"/>
    </row>
    <row r="15" spans="1:5" s="17" customFormat="1" ht="14.25" thickBot="1" thickTop="1">
      <c r="A15" s="19"/>
      <c r="B15" s="19"/>
      <c r="C15" s="19"/>
      <c r="D15" s="19"/>
      <c r="E15" s="20"/>
    </row>
    <row r="16" spans="1:5" s="17" customFormat="1" ht="14.25" thickBot="1" thickTop="1">
      <c r="A16" s="19"/>
      <c r="B16" s="19"/>
      <c r="C16" s="19"/>
      <c r="D16" s="19"/>
      <c r="E16" s="20"/>
    </row>
    <row r="17" spans="1:5" s="17" customFormat="1" ht="14.25" thickBot="1" thickTop="1">
      <c r="A17" s="19"/>
      <c r="B17" s="19"/>
      <c r="C17" s="19"/>
      <c r="D17" s="19"/>
      <c r="E17" s="20"/>
    </row>
    <row r="18" s="17" customFormat="1" ht="13.5" thickTop="1"/>
    <row r="19" s="17" customFormat="1" ht="12.75"/>
    <row r="20" s="17" customFormat="1" ht="12.75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4"/>
      <c r="G1" s="4"/>
      <c r="H1" s="4"/>
      <c r="I1" s="82"/>
      <c r="J1" s="82"/>
      <c r="K1" s="82"/>
    </row>
    <row r="3" spans="1:11" ht="12.75">
      <c r="A3" s="83" t="s">
        <v>36</v>
      </c>
      <c r="B3" s="83"/>
      <c r="C3" s="83"/>
      <c r="D3" s="83"/>
      <c r="E3" s="83"/>
      <c r="F3" s="5">
        <v>0.03646</v>
      </c>
      <c r="G3" s="5">
        <v>0.44589</v>
      </c>
      <c r="H3" s="5">
        <v>0.03172</v>
      </c>
      <c r="I3" s="5">
        <v>0.01639</v>
      </c>
      <c r="J3" s="5">
        <v>0.01639</v>
      </c>
      <c r="K3" s="5">
        <v>0.01224</v>
      </c>
    </row>
    <row r="4" ht="13.5" thickBot="1">
      <c r="E4" s="5"/>
    </row>
    <row r="5" spans="1:9" ht="41.25" customHeight="1" thickBot="1" thickTop="1">
      <c r="A5" s="13" t="s">
        <v>20</v>
      </c>
      <c r="B5" s="13" t="s">
        <v>21</v>
      </c>
      <c r="C5" s="13" t="s">
        <v>22</v>
      </c>
      <c r="D5" s="13" t="s">
        <v>23</v>
      </c>
      <c r="E5" s="13" t="s">
        <v>24</v>
      </c>
      <c r="I5" s="14"/>
    </row>
    <row r="6" spans="1:5" s="17" customFormat="1" ht="14.25" thickBot="1" thickTop="1">
      <c r="A6" s="19"/>
      <c r="B6" s="19"/>
      <c r="C6" s="19"/>
      <c r="D6" s="19"/>
      <c r="E6" s="20"/>
    </row>
    <row r="7" spans="1:5" s="17" customFormat="1" ht="14.25" thickBot="1" thickTop="1">
      <c r="A7" s="19"/>
      <c r="B7" s="19"/>
      <c r="C7" s="19"/>
      <c r="D7" s="19"/>
      <c r="E7" s="20"/>
    </row>
    <row r="8" spans="1:5" s="17" customFormat="1" ht="14.25" thickBot="1" thickTop="1">
      <c r="A8" s="19"/>
      <c r="B8" s="19"/>
      <c r="C8" s="19"/>
      <c r="D8" s="19"/>
      <c r="E8" s="20"/>
    </row>
    <row r="9" spans="1:5" s="17" customFormat="1" ht="14.25" thickBot="1" thickTop="1">
      <c r="A9" s="19"/>
      <c r="B9" s="19"/>
      <c r="C9" s="19"/>
      <c r="D9" s="19"/>
      <c r="E9" s="20"/>
    </row>
    <row r="10" spans="1:5" s="17" customFormat="1" ht="14.25" thickBot="1" thickTop="1">
      <c r="A10" s="19"/>
      <c r="B10" s="19"/>
      <c r="C10" s="19"/>
      <c r="D10" s="19"/>
      <c r="E10" s="20"/>
    </row>
    <row r="11" spans="1:5" s="17" customFormat="1" ht="14.25" thickBot="1" thickTop="1">
      <c r="A11" s="19"/>
      <c r="B11" s="19"/>
      <c r="C11" s="19"/>
      <c r="D11" s="19"/>
      <c r="E11" s="20"/>
    </row>
    <row r="12" spans="1:5" s="17" customFormat="1" ht="14.25" thickBot="1" thickTop="1">
      <c r="A12" s="19"/>
      <c r="B12" s="19"/>
      <c r="C12" s="19"/>
      <c r="D12" s="19"/>
      <c r="E12" s="20"/>
    </row>
    <row r="13" spans="1:5" s="17" customFormat="1" ht="14.25" thickBot="1" thickTop="1">
      <c r="A13" s="19"/>
      <c r="B13" s="19"/>
      <c r="C13" s="19"/>
      <c r="D13" s="19"/>
      <c r="E13" s="20"/>
    </row>
    <row r="14" spans="1:5" s="17" customFormat="1" ht="14.25" thickBot="1" thickTop="1">
      <c r="A14" s="19"/>
      <c r="B14" s="19"/>
      <c r="C14" s="19"/>
      <c r="D14" s="19"/>
      <c r="E14" s="20"/>
    </row>
    <row r="15" spans="1:5" s="17" customFormat="1" ht="14.25" thickBot="1" thickTop="1">
      <c r="A15" s="19"/>
      <c r="B15" s="19"/>
      <c r="C15" s="19"/>
      <c r="D15" s="19"/>
      <c r="E15" s="20"/>
    </row>
    <row r="16" spans="1:5" s="17" customFormat="1" ht="14.25" thickBot="1" thickTop="1">
      <c r="A16" s="19"/>
      <c r="B16" s="19"/>
      <c r="C16" s="19"/>
      <c r="D16" s="19"/>
      <c r="E16" s="20"/>
    </row>
    <row r="17" spans="1:5" s="17" customFormat="1" ht="14.25" thickBot="1" thickTop="1">
      <c r="A17" s="19"/>
      <c r="B17" s="19"/>
      <c r="C17" s="19"/>
      <c r="D17" s="19"/>
      <c r="E17" s="20"/>
    </row>
    <row r="18" s="17" customFormat="1" ht="13.5" thickTop="1"/>
    <row r="19" s="17" customFormat="1" ht="12.75"/>
    <row r="20" s="17" customFormat="1" ht="12.75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ht="12.75">
      <c r="F1" s="4"/>
    </row>
    <row r="3" spans="1:6" ht="12.75">
      <c r="A3" s="83" t="s">
        <v>47</v>
      </c>
      <c r="B3" s="83"/>
      <c r="C3" s="83"/>
      <c r="D3" s="83"/>
      <c r="E3" s="83"/>
      <c r="F3" s="5">
        <v>0.03646</v>
      </c>
    </row>
    <row r="4" ht="13.5" thickBot="1">
      <c r="E4" s="5"/>
    </row>
    <row r="5" spans="1:5" ht="39.75" thickBot="1" thickTop="1">
      <c r="A5" s="45" t="s">
        <v>20</v>
      </c>
      <c r="B5" s="45" t="s">
        <v>21</v>
      </c>
      <c r="C5" s="45" t="s">
        <v>22</v>
      </c>
      <c r="D5" s="45" t="s">
        <v>23</v>
      </c>
      <c r="E5" s="45" t="s">
        <v>24</v>
      </c>
    </row>
    <row r="6" spans="1:5" s="17" customFormat="1" ht="14.25" thickBot="1" thickTop="1">
      <c r="A6" s="46">
        <v>1</v>
      </c>
      <c r="B6" s="46" t="s">
        <v>37</v>
      </c>
      <c r="C6" s="46">
        <v>5</v>
      </c>
      <c r="D6" s="46" t="s">
        <v>38</v>
      </c>
      <c r="E6" s="47">
        <v>550</v>
      </c>
    </row>
    <row r="7" spans="1:5" s="17" customFormat="1" ht="27" thickBot="1" thickTop="1">
      <c r="A7" s="46">
        <v>2</v>
      </c>
      <c r="B7" s="46" t="s">
        <v>39</v>
      </c>
      <c r="C7" s="46">
        <v>15</v>
      </c>
      <c r="D7" s="46" t="s">
        <v>38</v>
      </c>
      <c r="E7" s="47">
        <v>550</v>
      </c>
    </row>
    <row r="8" spans="1:5" s="17" customFormat="1" ht="27" thickBot="1" thickTop="1">
      <c r="A8" s="46">
        <v>3</v>
      </c>
      <c r="B8" s="46" t="s">
        <v>40</v>
      </c>
      <c r="C8" s="46">
        <v>15</v>
      </c>
      <c r="D8" s="46" t="s">
        <v>38</v>
      </c>
      <c r="E8" s="47">
        <v>550</v>
      </c>
    </row>
    <row r="9" spans="1:5" s="17" customFormat="1" ht="27" thickBot="1" thickTop="1">
      <c r="A9" s="46">
        <v>4</v>
      </c>
      <c r="B9" s="46" t="s">
        <v>41</v>
      </c>
      <c r="C9" s="46">
        <v>15</v>
      </c>
      <c r="D9" s="46" t="s">
        <v>38</v>
      </c>
      <c r="E9" s="47">
        <v>550</v>
      </c>
    </row>
    <row r="10" spans="1:5" s="17" customFormat="1" ht="27" thickBot="1" thickTop="1">
      <c r="A10" s="46">
        <v>5</v>
      </c>
      <c r="B10" s="46" t="s">
        <v>42</v>
      </c>
      <c r="C10" s="46">
        <v>15</v>
      </c>
      <c r="D10" s="46" t="s">
        <v>38</v>
      </c>
      <c r="E10" s="47">
        <v>550</v>
      </c>
    </row>
    <row r="11" spans="1:5" s="17" customFormat="1" ht="27" thickBot="1" thickTop="1">
      <c r="A11" s="46">
        <v>6</v>
      </c>
      <c r="B11" s="46" t="s">
        <v>43</v>
      </c>
      <c r="C11" s="46">
        <v>100</v>
      </c>
      <c r="D11" s="46" t="s">
        <v>38</v>
      </c>
      <c r="E11" s="47">
        <v>87320</v>
      </c>
    </row>
    <row r="12" spans="1:5" s="17" customFormat="1" ht="27" thickBot="1" thickTop="1">
      <c r="A12" s="46">
        <v>7</v>
      </c>
      <c r="B12" s="46" t="s">
        <v>44</v>
      </c>
      <c r="C12" s="46">
        <v>15</v>
      </c>
      <c r="D12" s="46" t="s">
        <v>38</v>
      </c>
      <c r="E12" s="47">
        <v>550</v>
      </c>
    </row>
    <row r="13" spans="1:5" s="17" customFormat="1" ht="27" thickBot="1" thickTop="1">
      <c r="A13" s="46">
        <v>8</v>
      </c>
      <c r="B13" s="46" t="s">
        <v>45</v>
      </c>
      <c r="C13" s="46">
        <v>5</v>
      </c>
      <c r="D13" s="46" t="s">
        <v>46</v>
      </c>
      <c r="E13" s="47">
        <v>550</v>
      </c>
    </row>
    <row r="14" spans="3:5" s="17" customFormat="1" ht="13.5" thickTop="1">
      <c r="C14" s="17">
        <f>SUM(C6:C13)</f>
        <v>185</v>
      </c>
      <c r="E14" s="69">
        <f>SUM(E6:E13)</f>
        <v>91170</v>
      </c>
    </row>
    <row r="15" s="17" customFormat="1" ht="12.75"/>
    <row r="16" s="17" customFormat="1" ht="12.75"/>
  </sheetData>
  <sheetProtection/>
  <mergeCells count="1"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PCS\m.atyapina (WST-PKS-105)</cp:lastModifiedBy>
  <cp:lastPrinted>2014-06-24T12:09:04Z</cp:lastPrinted>
  <dcterms:created xsi:type="dcterms:W3CDTF">2010-02-26T11:44:06Z</dcterms:created>
  <dcterms:modified xsi:type="dcterms:W3CDTF">2015-12-30T11:40:27Z</dcterms:modified>
  <cp:category/>
  <cp:version/>
  <cp:contentType/>
  <cp:contentStatus/>
</cp:coreProperties>
</file>