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'!$D$8:$D$28</definedName>
  </definedNames>
  <calcPr fullCalcOnLoad="1"/>
</workbook>
</file>

<file path=xl/sharedStrings.xml><?xml version="1.0" encoding="utf-8"?>
<sst xmlns="http://schemas.openxmlformats.org/spreadsheetml/2006/main" count="74" uniqueCount="33">
  <si>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</si>
  <si>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</si>
  <si>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</si>
  <si>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</si>
  <si>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</si>
  <si>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</si>
  <si>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</si>
  <si>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</si>
  <si>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</si>
  <si>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</si>
  <si>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ПетроДок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</si>
  <si>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</si>
  <si>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</si>
  <si>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</si>
  <si>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</si>
  <si>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</si>
  <si>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</si>
  <si>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</si>
  <si>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</si>
  <si>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ИП Бубнов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</si>
  <si>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</si>
  <si>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</si>
  <si>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</si>
  <si>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</si>
  <si>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</si>
  <si>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</si>
  <si>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</si>
  <si>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 xml:space="preserve"> Величина резервируемой максимальной мощности за 1 квартал 2017г</t>
  </si>
  <si>
    <t>Резервируемая мощность,   на 01.01.17</t>
  </si>
  <si>
    <t>Резервируемая мощность,   на 01.02.17</t>
  </si>
  <si>
    <t>Резервируемая мощность,   на 01.03.17</t>
  </si>
  <si>
    <t xml:space="preserve">Средняя резервируемая мощность, за 1 кв 2017г   </t>
  </si>
  <si>
    <t>Данные об усредненной за квартал величине резервируемой максимальной мощности за 1 кв.2017г по уровню напряжения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</si>
</sst>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24"/>
      </top>
      <bottom style="thin">
        <color indexed="2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selection activeCell="E6" sqref="E6:E7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25"/>
      <c r="K3" s="25"/>
      <c r="L3" s="25"/>
      <c r="M3" s="25"/>
      <c r="N3" s="25"/>
      <c r="O3" s="25"/>
      <c r="P3" s="25"/>
      <c r="Q3" s="25"/>
      <c r="R3" s="25"/>
    </row>
    <row r="4" spans="1:18" ht="11.25">
      <c r="A4" s="32"/>
      <c r="B4" s="32"/>
      <c r="C4" s="32"/>
      <c r="D4" s="32"/>
      <c r="E4" s="32"/>
      <c r="F4" s="32"/>
      <c r="G4" s="32"/>
      <c r="H4" s="32"/>
      <c r="I4" s="32"/>
      <c r="J4" s="25"/>
      <c r="K4" s="25"/>
      <c r="L4" s="25"/>
      <c r="M4" s="25"/>
      <c r="N4" s="25"/>
      <c r="O4" s="25"/>
      <c r="P4" s="25"/>
      <c r="Q4" s="25"/>
      <c r="R4" s="25"/>
    </row>
    <row r="6" spans="1:9" ht="11.25" customHeight="1">
      <c r="A6" s="33" t="s">
        <v>0</v>
      </c>
      <c r="B6" s="34"/>
      <c r="C6" s="35"/>
      <c r="D6" s="30" t="s">
        <v>1</v>
      </c>
      <c r="E6" s="30" t="s">
        <v>6</v>
      </c>
      <c r="F6" s="30" t="s">
        <v>28</v>
      </c>
      <c r="G6" s="30" t="s">
        <v>29</v>
      </c>
      <c r="H6" s="30" t="s">
        <v>30</v>
      </c>
      <c r="I6" s="30" t="s">
        <v>31</v>
      </c>
    </row>
    <row r="7" spans="1:18" ht="43.5" customHeight="1">
      <c r="A7" s="36"/>
      <c r="B7" s="37"/>
      <c r="C7" s="38"/>
      <c r="D7" s="31"/>
      <c r="E7" s="31"/>
      <c r="F7" s="31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26"/>
      <c r="B8" s="26"/>
      <c r="C8" s="2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7" t="s">
        <v>7</v>
      </c>
      <c r="B9" s="26"/>
      <c r="C9" s="26"/>
      <c r="D9" s="2" t="s">
        <v>4</v>
      </c>
      <c r="E9" s="2">
        <v>1400</v>
      </c>
      <c r="F9" s="2">
        <f>E9-Лист1!D2</f>
        <v>1399.4408917647058</v>
      </c>
      <c r="G9" s="2">
        <f>E9-Лист1!E2</f>
        <v>1399.4379333333334</v>
      </c>
      <c r="H9" s="2">
        <f>E9-Лист1!F2</f>
        <v>1399.4597085714286</v>
      </c>
      <c r="I9" s="3">
        <f>(F9+G9+H9)/3</f>
        <v>1399.4461778898228</v>
      </c>
      <c r="N9" s="1"/>
      <c r="O9" s="1"/>
      <c r="P9" s="1"/>
      <c r="Q9" s="1"/>
      <c r="R9" s="1"/>
    </row>
    <row r="10" spans="1:18" ht="11.25" customHeight="1">
      <c r="A10" s="28" t="s">
        <v>8</v>
      </c>
      <c r="B10" s="29"/>
      <c r="C10" s="29"/>
      <c r="D10" s="2" t="s">
        <v>4</v>
      </c>
      <c r="E10" s="2">
        <v>1030</v>
      </c>
      <c r="F10" s="2">
        <f>E10-Лист1!D3</f>
        <v>1029.812294117647</v>
      </c>
      <c r="G10" s="2">
        <f>E10-Лист1!E3</f>
        <v>1029.8310666666666</v>
      </c>
      <c r="H10" s="2">
        <f>E10-Лист1!F3</f>
        <v>1029.8598714285715</v>
      </c>
      <c r="I10" s="3">
        <f aca="true" t="shared" si="0" ref="I10:I28">(F10+G10+H10)/3</f>
        <v>1029.8344107376286</v>
      </c>
      <c r="N10" s="4"/>
      <c r="O10" s="5"/>
      <c r="P10" s="5"/>
      <c r="Q10" s="5"/>
      <c r="R10" s="5"/>
    </row>
    <row r="11" spans="1:18" ht="11.25" customHeight="1">
      <c r="A11" s="28" t="s">
        <v>9</v>
      </c>
      <c r="B11" s="29"/>
      <c r="C11" s="29"/>
      <c r="D11" s="2" t="s">
        <v>4</v>
      </c>
      <c r="E11" s="2">
        <v>1260</v>
      </c>
      <c r="F11" s="2">
        <f>E11-Лист1!D4</f>
        <v>1259.8669835294118</v>
      </c>
      <c r="G11" s="2">
        <f>E11-Лист1!E4</f>
        <v>1259.8662266666668</v>
      </c>
      <c r="H11" s="2">
        <f>E11-Лист1!F4</f>
        <v>1259.889257142857</v>
      </c>
      <c r="I11" s="3">
        <f t="shared" si="0"/>
        <v>1259.874155779645</v>
      </c>
      <c r="N11" s="4"/>
      <c r="O11" s="5"/>
      <c r="P11" s="5"/>
      <c r="Q11" s="5"/>
      <c r="R11" s="5"/>
    </row>
    <row r="12" spans="1:9" ht="11.25" customHeight="1">
      <c r="A12" s="28" t="s">
        <v>10</v>
      </c>
      <c r="B12" s="29"/>
      <c r="C12" s="29"/>
      <c r="D12" s="2" t="s">
        <v>4</v>
      </c>
      <c r="E12" s="2">
        <v>2100</v>
      </c>
      <c r="F12" s="2">
        <f>E12-Лист1!D5</f>
        <v>2099.6074411764707</v>
      </c>
      <c r="G12" s="2">
        <f>E12-Лист1!E5</f>
        <v>2099.7186916666665</v>
      </c>
      <c r="H12" s="2">
        <f>E12-Лист1!F5</f>
        <v>2099.794907142857</v>
      </c>
      <c r="I12" s="3">
        <f t="shared" si="0"/>
        <v>2099.7070133286647</v>
      </c>
    </row>
    <row r="13" spans="1:9" ht="11.25" customHeight="1">
      <c r="A13" s="28" t="s">
        <v>11</v>
      </c>
      <c r="B13" s="29"/>
      <c r="C13" s="29"/>
      <c r="D13" s="2" t="s">
        <v>4</v>
      </c>
      <c r="E13" s="2">
        <v>3232</v>
      </c>
      <c r="F13" s="2">
        <f>E13-Лист1!D6</f>
        <v>3229.0145694117646</v>
      </c>
      <c r="G13" s="2">
        <f>E13-Лист1!E6</f>
        <v>3229.039173333333</v>
      </c>
      <c r="H13" s="2">
        <f>E13-Лист1!F6</f>
        <v>3229.3322628571427</v>
      </c>
      <c r="I13" s="3">
        <f t="shared" si="0"/>
        <v>3229.12866853408</v>
      </c>
    </row>
    <row r="14" spans="1:9" ht="11.25" customHeight="1">
      <c r="A14" s="28" t="s">
        <v>12</v>
      </c>
      <c r="B14" s="29"/>
      <c r="C14" s="29"/>
      <c r="D14" s="2" t="s">
        <v>5</v>
      </c>
      <c r="E14" s="2">
        <v>10000</v>
      </c>
      <c r="F14" s="2">
        <f>E14-Лист1!D7</f>
        <v>9999.575376470588</v>
      </c>
      <c r="G14" s="2">
        <f>E14-Лист1!E7</f>
        <v>9999.980966666666</v>
      </c>
      <c r="H14" s="2">
        <f>E14-Лист1!F7</f>
        <v>9999.7291</v>
      </c>
      <c r="I14" s="3">
        <f t="shared" si="0"/>
        <v>9999.761814379084</v>
      </c>
    </row>
    <row r="15" spans="1:12" ht="11.25" customHeight="1">
      <c r="A15" s="28" t="s">
        <v>13</v>
      </c>
      <c r="B15" s="29"/>
      <c r="C15" s="29"/>
      <c r="D15" s="2" t="s">
        <v>4</v>
      </c>
      <c r="E15" s="2">
        <v>1260</v>
      </c>
      <c r="F15" s="2">
        <f>E15-Лист1!D8</f>
        <v>1259.3651717647058</v>
      </c>
      <c r="G15" s="2">
        <f>E15-Лист1!E8</f>
        <v>1259.3503066666667</v>
      </c>
      <c r="H15" s="2">
        <f>E15-Лист1!F8</f>
        <v>1259.27484</v>
      </c>
      <c r="I15" s="3">
        <f t="shared" si="0"/>
        <v>1259.3301061437908</v>
      </c>
      <c r="J15" s="6"/>
      <c r="K15" s="6"/>
      <c r="L15" s="6"/>
    </row>
    <row r="16" spans="1:12" ht="11.25" customHeight="1">
      <c r="A16" s="28" t="s">
        <v>14</v>
      </c>
      <c r="B16" s="29"/>
      <c r="C16" s="29"/>
      <c r="D16" s="7" t="s">
        <v>4</v>
      </c>
      <c r="E16" s="7">
        <v>3200</v>
      </c>
      <c r="F16" s="2">
        <f>E16-Лист1!D9</f>
        <v>3199.434088235294</v>
      </c>
      <c r="G16" s="2">
        <f>E16-Лист1!E9</f>
        <v>3199.4327527777778</v>
      </c>
      <c r="H16" s="2">
        <f>E16-Лист1!F9</f>
        <v>3199.415775</v>
      </c>
      <c r="I16" s="3">
        <f t="shared" si="0"/>
        <v>3199.4275386710237</v>
      </c>
      <c r="J16" s="6"/>
      <c r="K16" s="6"/>
      <c r="L16" s="6"/>
    </row>
    <row r="17" spans="1:12" s="8" customFormat="1" ht="11.25" customHeight="1">
      <c r="A17" s="28" t="s">
        <v>15</v>
      </c>
      <c r="B17" s="29"/>
      <c r="C17" s="29"/>
      <c r="D17" s="7" t="s">
        <v>4</v>
      </c>
      <c r="E17" s="7">
        <v>810</v>
      </c>
      <c r="F17" s="2">
        <f>E17-Лист1!D10</f>
        <v>809.9011058823529</v>
      </c>
      <c r="G17" s="2">
        <f>E17-Лист1!E10</f>
        <v>809.9027888888888</v>
      </c>
      <c r="H17" s="2">
        <f>E17-Лист1!F10</f>
        <v>809.9020142857142</v>
      </c>
      <c r="I17" s="3">
        <f t="shared" si="0"/>
        <v>809.901969685652</v>
      </c>
      <c r="J17" s="6"/>
      <c r="K17" s="6"/>
      <c r="L17" s="6"/>
    </row>
    <row r="18" spans="1:9" s="8" customFormat="1" ht="11.25" customHeight="1">
      <c r="A18" s="28" t="s">
        <v>16</v>
      </c>
      <c r="B18" s="29"/>
      <c r="C18" s="29"/>
      <c r="D18" s="7" t="s">
        <v>4</v>
      </c>
      <c r="E18" s="7">
        <v>800</v>
      </c>
      <c r="F18" s="2">
        <f>E18-Лист1!D11</f>
        <v>799.8778964705882</v>
      </c>
      <c r="G18" s="2">
        <f>E18-Лист1!E11</f>
        <v>799.8839133333333</v>
      </c>
      <c r="H18" s="2">
        <f>E18-Лист1!F11</f>
        <v>799.8954885714286</v>
      </c>
      <c r="I18" s="3">
        <f t="shared" si="0"/>
        <v>799.8857661251168</v>
      </c>
    </row>
    <row r="19" spans="1:9" s="8" customFormat="1" ht="11.25" customHeight="1">
      <c r="A19" s="40" t="s">
        <v>17</v>
      </c>
      <c r="B19" s="41"/>
      <c r="C19" s="41"/>
      <c r="D19" s="7" t="s">
        <v>4</v>
      </c>
      <c r="E19" s="7">
        <v>1000</v>
      </c>
      <c r="F19" s="2">
        <f>E19-Лист1!D12</f>
        <v>999.3201647058823</v>
      </c>
      <c r="G19" s="2">
        <f>E19-Лист1!E12</f>
        <v>999.3368777777778</v>
      </c>
      <c r="H19" s="2">
        <f>E19-Лист1!F12</f>
        <v>999.2035</v>
      </c>
      <c r="I19" s="3">
        <f t="shared" si="0"/>
        <v>999.2868474945534</v>
      </c>
    </row>
    <row r="20" spans="1:9" s="8" customFormat="1" ht="11.25" customHeight="1">
      <c r="A20" s="40" t="s">
        <v>18</v>
      </c>
      <c r="B20" s="41"/>
      <c r="C20" s="41"/>
      <c r="D20" s="7" t="s">
        <v>4</v>
      </c>
      <c r="E20" s="7">
        <v>1000</v>
      </c>
      <c r="F20" s="2">
        <f>E20-Лист1!D13</f>
        <v>999.7438352941176</v>
      </c>
      <c r="G20" s="2">
        <f>E20-Лист1!E13</f>
        <v>999.7176666666667</v>
      </c>
      <c r="H20" s="2">
        <f>E20-Лист1!F13</f>
        <v>999.7195214285714</v>
      </c>
      <c r="I20" s="3">
        <f t="shared" si="0"/>
        <v>999.7270077964519</v>
      </c>
    </row>
    <row r="21" spans="1:9" s="8" customFormat="1" ht="11.25" customHeight="1">
      <c r="A21" s="40" t="s">
        <v>19</v>
      </c>
      <c r="B21" s="41"/>
      <c r="C21" s="41"/>
      <c r="D21" s="7" t="s">
        <v>4</v>
      </c>
      <c r="E21" s="7">
        <v>5200</v>
      </c>
      <c r="F21" s="2">
        <f>E21-Лист1!D14</f>
        <v>5199.773697647059</v>
      </c>
      <c r="G21" s="2">
        <f>E21-Лист1!E14</f>
        <v>5200</v>
      </c>
      <c r="H21" s="2">
        <f>E21-Лист1!F14</f>
        <v>5200</v>
      </c>
      <c r="I21" s="3">
        <f t="shared" si="0"/>
        <v>5199.924565882353</v>
      </c>
    </row>
    <row r="22" spans="1:9" s="8" customFormat="1" ht="11.25" customHeight="1">
      <c r="A22" s="40" t="s">
        <v>20</v>
      </c>
      <c r="B22" s="41"/>
      <c r="C22" s="41"/>
      <c r="D22" s="7" t="s">
        <v>4</v>
      </c>
      <c r="E22" s="7">
        <v>748</v>
      </c>
      <c r="F22" s="2">
        <f>E22-Лист1!D15</f>
        <v>747.754105882353</v>
      </c>
      <c r="G22" s="2">
        <f>E22-Лист1!E15</f>
        <v>747.7548888888889</v>
      </c>
      <c r="H22" s="2">
        <f>E22-Лист1!F15</f>
        <v>747.7685428571428</v>
      </c>
      <c r="I22" s="3">
        <f t="shared" si="0"/>
        <v>747.7591792094614</v>
      </c>
    </row>
    <row r="23" spans="1:9" s="8" customFormat="1" ht="11.25" customHeight="1">
      <c r="A23" s="27" t="s">
        <v>21</v>
      </c>
      <c r="B23" s="26"/>
      <c r="C23" s="26"/>
      <c r="D23" s="9" t="s">
        <v>4</v>
      </c>
      <c r="E23" s="9">
        <v>800</v>
      </c>
      <c r="F23" s="2">
        <f>E23-Лист1!D16</f>
        <v>799.8810558823529</v>
      </c>
      <c r="G23" s="2">
        <f>E23-Лист1!E16</f>
        <v>799.8746766666667</v>
      </c>
      <c r="H23" s="2">
        <f>E23-Лист1!F16</f>
        <v>799.8867078571428</v>
      </c>
      <c r="I23" s="3">
        <f t="shared" si="0"/>
        <v>799.8808134687209</v>
      </c>
    </row>
    <row r="24" spans="1:9" s="8" customFormat="1" ht="11.25" customHeight="1">
      <c r="A24" s="40" t="s">
        <v>22</v>
      </c>
      <c r="B24" s="41"/>
      <c r="C24" s="41"/>
      <c r="D24" s="10" t="s">
        <v>4</v>
      </c>
      <c r="E24" s="24"/>
      <c r="F24" s="2">
        <f>E24-Лист1!D17</f>
        <v>-0.005348823529411766</v>
      </c>
      <c r="G24" s="2">
        <f>E24-Лист1!E17</f>
        <v>-0.019463333333333336</v>
      </c>
      <c r="H24" s="2">
        <f>E24-Лист1!F17</f>
        <v>-0.01979571428571429</v>
      </c>
      <c r="I24" s="3">
        <f t="shared" si="0"/>
        <v>-0.014869290382819797</v>
      </c>
    </row>
    <row r="25" spans="1:9" s="8" customFormat="1" ht="11.25" customHeight="1">
      <c r="A25" s="40" t="s">
        <v>23</v>
      </c>
      <c r="B25" s="41"/>
      <c r="C25" s="41"/>
      <c r="D25" s="7" t="s">
        <v>4</v>
      </c>
      <c r="E25" s="24">
        <v>1359</v>
      </c>
      <c r="F25" s="2">
        <f>E25-Лист1!D18</f>
        <v>1358.2714235294118</v>
      </c>
      <c r="G25" s="2">
        <f>E25-Лист1!E18</f>
        <v>1358.2474333333334</v>
      </c>
      <c r="H25" s="2">
        <f>E25-Лист1!F18</f>
        <v>1358.266242857143</v>
      </c>
      <c r="I25" s="3">
        <f t="shared" si="0"/>
        <v>1358.2616999066295</v>
      </c>
    </row>
    <row r="26" spans="1:9" s="8" customFormat="1" ht="11.25" customHeight="1">
      <c r="A26" s="40" t="s">
        <v>24</v>
      </c>
      <c r="B26" s="41"/>
      <c r="C26" s="41"/>
      <c r="D26" s="7" t="s">
        <v>4</v>
      </c>
      <c r="E26" s="7">
        <v>1260</v>
      </c>
      <c r="F26" s="2">
        <f>E26-Лист1!D19</f>
        <v>1259.54538</v>
      </c>
      <c r="G26" s="2">
        <f>E26-Лист1!E19</f>
        <v>1259.5388727777777</v>
      </c>
      <c r="H26" s="2">
        <f>E26-Лист1!F19</f>
        <v>1259.551342142857</v>
      </c>
      <c r="I26" s="3">
        <f t="shared" si="0"/>
        <v>1259.545198306878</v>
      </c>
    </row>
    <row r="27" spans="1:9" s="8" customFormat="1" ht="11.25" customHeight="1">
      <c r="A27" s="40" t="s">
        <v>25</v>
      </c>
      <c r="B27" s="41"/>
      <c r="C27" s="41"/>
      <c r="D27" s="7" t="s">
        <v>4</v>
      </c>
      <c r="E27" s="7">
        <v>2560</v>
      </c>
      <c r="F27" s="2">
        <f>E27-Лист1!D20</f>
        <v>2558.9356470588236</v>
      </c>
      <c r="G27" s="2">
        <f>E27-Лист1!E20</f>
        <v>2558.853177777778</v>
      </c>
      <c r="H27" s="2">
        <f>E27-Лист1!F20</f>
        <v>2558.9924285714287</v>
      </c>
      <c r="I27" s="3">
        <f t="shared" si="0"/>
        <v>2558.9270844693433</v>
      </c>
    </row>
    <row r="28" spans="1:9" s="8" customFormat="1" ht="11.25" customHeight="1">
      <c r="A28" s="40" t="s">
        <v>26</v>
      </c>
      <c r="B28" s="41"/>
      <c r="C28" s="41"/>
      <c r="D28" s="11" t="s">
        <v>4</v>
      </c>
      <c r="E28" s="7">
        <v>1418</v>
      </c>
      <c r="F28" s="2">
        <f>E28-Лист1!D21</f>
        <v>1417.4780964705883</v>
      </c>
      <c r="G28" s="2">
        <f>E28-Лист1!E21</f>
        <v>1417.4790777777778</v>
      </c>
      <c r="H28" s="2">
        <f>E28-Лист1!F21</f>
        <v>1417.4977714285715</v>
      </c>
      <c r="I28" s="3">
        <f t="shared" si="0"/>
        <v>1417.4849818923124</v>
      </c>
    </row>
    <row r="29" spans="3:16" s="8" customFormat="1" ht="11.25" customHeight="1">
      <c r="C29" s="43"/>
      <c r="D29" s="4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2"/>
      <c r="P29" s="42"/>
    </row>
    <row r="30" spans="3:16" s="8" customFormat="1" ht="11.25" customHeight="1">
      <c r="C30" s="43"/>
      <c r="D30" s="4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42"/>
      <c r="P30" s="42"/>
    </row>
    <row r="31" spans="3:16" s="8" customFormat="1" ht="11.25" customHeight="1">
      <c r="C31" s="43"/>
      <c r="D31" s="44" t="s">
        <v>32</v>
      </c>
      <c r="E31" s="44"/>
      <c r="F31" s="44"/>
      <c r="G31" s="44"/>
      <c r="H31" s="44"/>
      <c r="I31" s="44"/>
      <c r="J31" s="23"/>
      <c r="K31" s="23"/>
      <c r="L31" s="23"/>
      <c r="M31" s="23"/>
      <c r="N31" s="23"/>
      <c r="O31" s="42"/>
      <c r="P31" s="42"/>
    </row>
    <row r="32" spans="3:16" s="8" customFormat="1" ht="11.25" customHeight="1">
      <c r="C32" s="43"/>
      <c r="D32" s="44"/>
      <c r="E32" s="44"/>
      <c r="F32" s="44"/>
      <c r="G32" s="44"/>
      <c r="H32" s="44"/>
      <c r="I32" s="44"/>
      <c r="J32" s="23"/>
      <c r="K32" s="23"/>
      <c r="L32" s="23"/>
      <c r="M32" s="23"/>
      <c r="N32" s="23"/>
      <c r="O32" s="42"/>
      <c r="P32" s="42"/>
    </row>
    <row r="33" spans="3:17" s="8" customFormat="1" ht="18">
      <c r="C33" s="12"/>
      <c r="D33" s="44"/>
      <c r="E33" s="44"/>
      <c r="F33" s="44"/>
      <c r="G33" s="44"/>
      <c r="H33" s="44"/>
      <c r="I33" s="44"/>
      <c r="J33" s="13"/>
      <c r="K33" s="13"/>
      <c r="L33" s="13"/>
      <c r="M33" s="13"/>
      <c r="N33" s="13"/>
      <c r="O33" s="13"/>
      <c r="P33" s="13"/>
      <c r="Q33" s="14"/>
    </row>
    <row r="34" spans="3:18" s="8" customFormat="1" ht="18" customHeight="1">
      <c r="C34" s="12"/>
      <c r="D34" s="44"/>
      <c r="E34" s="44"/>
      <c r="F34" s="44"/>
      <c r="G34" s="44"/>
      <c r="H34" s="44"/>
      <c r="I34" s="44"/>
      <c r="J34" s="15"/>
      <c r="K34" s="15"/>
      <c r="L34" s="15"/>
      <c r="M34" s="15"/>
      <c r="N34" s="15"/>
      <c r="O34" s="15"/>
      <c r="P34" s="15"/>
      <c r="Q34" s="15"/>
      <c r="R34" s="15"/>
    </row>
    <row r="35" spans="3:18" s="8" customFormat="1" ht="18">
      <c r="C35" s="12"/>
      <c r="D35" s="44"/>
      <c r="E35" s="44"/>
      <c r="F35" s="44"/>
      <c r="G35" s="44"/>
      <c r="H35" s="44"/>
      <c r="I35" s="44"/>
      <c r="J35" s="15"/>
      <c r="K35" s="15"/>
      <c r="L35" s="15"/>
      <c r="M35" s="15"/>
      <c r="N35" s="15"/>
      <c r="O35" s="15"/>
      <c r="P35" s="15"/>
      <c r="Q35" s="15"/>
      <c r="R35" s="15"/>
    </row>
    <row r="36" spans="3:18" s="8" customFormat="1" ht="18">
      <c r="C36" s="12"/>
      <c r="D36" s="45"/>
      <c r="E36" s="45"/>
      <c r="F36" s="45"/>
      <c r="G36" s="45"/>
      <c r="H36" s="45"/>
      <c r="I36" s="45"/>
      <c r="J36" s="15"/>
      <c r="K36" s="15"/>
      <c r="L36" s="15"/>
      <c r="M36" s="15"/>
      <c r="N36" s="15"/>
      <c r="O36" s="15"/>
      <c r="P36" s="15"/>
      <c r="Q36" s="15"/>
      <c r="R36" s="15"/>
    </row>
    <row r="37" spans="3:9" s="8" customFormat="1" ht="12.75">
      <c r="C37" s="16"/>
      <c r="D37" s="30" t="s">
        <v>1</v>
      </c>
      <c r="E37" s="21"/>
      <c r="F37" s="30" t="str">
        <f>F6</f>
        <v>Резервируемая мощность,   на 01.01.17</v>
      </c>
      <c r="G37" s="30" t="str">
        <f>G6</f>
        <v>Резервируемая мощность,   на 01.02.17</v>
      </c>
      <c r="H37" s="30" t="str">
        <f>H6</f>
        <v>Резервируемая мощность,   на 01.03.17</v>
      </c>
      <c r="I37" s="30" t="str">
        <f>I6</f>
        <v>Средняя резервируемая мощность, за 1 кв 2017г   </v>
      </c>
    </row>
    <row r="38" spans="3:9" s="8" customFormat="1" ht="43.5" customHeight="1">
      <c r="C38" s="16"/>
      <c r="D38" s="31"/>
      <c r="E38" s="22"/>
      <c r="F38" s="31"/>
      <c r="G38" s="39"/>
      <c r="H38" s="39"/>
      <c r="I38" s="39"/>
    </row>
    <row r="39" spans="3:9" s="8" customFormat="1" ht="11.25">
      <c r="C39" s="16"/>
      <c r="D39" s="17" t="s">
        <v>3</v>
      </c>
      <c r="E39" s="17"/>
      <c r="F39" s="3"/>
      <c r="G39" s="3"/>
      <c r="H39" s="3"/>
      <c r="I39" s="3"/>
    </row>
    <row r="40" spans="3:9" s="8" customFormat="1" ht="11.25">
      <c r="C40" s="16"/>
      <c r="D40" s="18" t="s">
        <v>4</v>
      </c>
      <c r="E40" s="18"/>
      <c r="F40" s="3">
        <f>SUM(F9:F13,F15:F28)</f>
        <v>30427.018500000006</v>
      </c>
      <c r="G40" s="3">
        <f>SUM(G9:G13,G15:G28)</f>
        <v>30427.24606166667</v>
      </c>
      <c r="H40" s="3">
        <f>SUM(H9:H13,H15:H28)</f>
        <v>30427.69038642857</v>
      </c>
      <c r="I40" s="3">
        <f>SUM(I9:I13,I15:I28)</f>
        <v>30427.318316031746</v>
      </c>
    </row>
    <row r="41" spans="4:9" ht="11.25">
      <c r="D41" s="18" t="s">
        <v>2</v>
      </c>
      <c r="E41" s="18"/>
      <c r="F41" s="3"/>
      <c r="G41" s="3"/>
      <c r="H41" s="3"/>
      <c r="I41" s="3"/>
    </row>
    <row r="42" spans="4:9" ht="11.25">
      <c r="D42" s="18" t="s">
        <v>5</v>
      </c>
      <c r="E42" s="18"/>
      <c r="F42" s="3">
        <f>F14</f>
        <v>9999.575376470588</v>
      </c>
      <c r="G42" s="3">
        <f>G14</f>
        <v>9999.980966666666</v>
      </c>
      <c r="H42" s="3">
        <f>H14</f>
        <v>9999.7291</v>
      </c>
      <c r="I42" s="3">
        <f>I14</f>
        <v>9999.761814379084</v>
      </c>
    </row>
    <row r="49" spans="3:16" ht="15"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/>
      <c r="P49" s="19"/>
    </row>
  </sheetData>
  <sheetProtection/>
  <autoFilter ref="D8:D28"/>
  <mergeCells count="42">
    <mergeCell ref="D31:I36"/>
    <mergeCell ref="A3:I4"/>
    <mergeCell ref="A28:C28"/>
    <mergeCell ref="C29:C30"/>
    <mergeCell ref="D29:D30"/>
    <mergeCell ref="O29:O30"/>
    <mergeCell ref="D37:D38"/>
    <mergeCell ref="F37:F38"/>
    <mergeCell ref="G37:G38"/>
    <mergeCell ref="H37:H38"/>
    <mergeCell ref="I37:I38"/>
    <mergeCell ref="A18:C18"/>
    <mergeCell ref="A19:C19"/>
    <mergeCell ref="P29:P30"/>
    <mergeCell ref="C31:C32"/>
    <mergeCell ref="O31:O32"/>
    <mergeCell ref="P31:P32"/>
    <mergeCell ref="A25:C25"/>
    <mergeCell ref="A26:C26"/>
    <mergeCell ref="A27:C27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6:C7"/>
    <mergeCell ref="D6:D7"/>
    <mergeCell ref="I6:I7"/>
    <mergeCell ref="F6:F7"/>
    <mergeCell ref="G6:G7"/>
    <mergeCell ref="H6:H7"/>
    <mergeCell ref="A8:C8"/>
    <mergeCell ref="A9:C9"/>
    <mergeCell ref="A10:C10"/>
    <mergeCell ref="A11:C11"/>
    <mergeCell ref="A12:C12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" sqref="D2:F21"/>
    </sheetView>
  </sheetViews>
  <sheetFormatPr defaultColWidth="9.33203125" defaultRowHeight="11.25"/>
  <sheetData>
    <row r="1" spans="1:6" ht="11.25">
      <c r="A1" s="27"/>
      <c r="B1" s="26"/>
      <c r="C1" s="26"/>
      <c r="D1">
        <v>1</v>
      </c>
      <c r="E1">
        <v>2</v>
      </c>
      <c r="F1">
        <v>3</v>
      </c>
    </row>
    <row r="2" spans="1:6" ht="11.25" customHeight="1">
      <c r="A2" s="27" t="s">
        <v>7</v>
      </c>
      <c r="B2" s="26"/>
      <c r="C2" s="26"/>
      <c r="D2">
        <v>0.5591082352941177</v>
      </c>
      <c r="E2">
        <v>0.5620666666666667</v>
      </c>
      <c r="F2">
        <v>0.5402914285714285</v>
      </c>
    </row>
    <row r="3" spans="1:6" ht="11.25" customHeight="1">
      <c r="A3" s="28" t="s">
        <v>8</v>
      </c>
      <c r="B3" s="29"/>
      <c r="C3" s="29"/>
      <c r="D3">
        <v>0.1877058823529412</v>
      </c>
      <c r="E3">
        <v>0.16893333333333332</v>
      </c>
      <c r="F3">
        <v>0.14012857142857146</v>
      </c>
    </row>
    <row r="4" spans="1:6" ht="11.25" customHeight="1">
      <c r="A4" s="28" t="s">
        <v>9</v>
      </c>
      <c r="B4" s="29"/>
      <c r="C4" s="29"/>
      <c r="D4">
        <v>0.1330164705882353</v>
      </c>
      <c r="E4">
        <v>0.13377333333333333</v>
      </c>
      <c r="F4">
        <v>0.11074285714285714</v>
      </c>
    </row>
    <row r="5" spans="1:6" ht="11.25" customHeight="1">
      <c r="A5" s="28" t="s">
        <v>10</v>
      </c>
      <c r="B5" s="29"/>
      <c r="C5" s="29"/>
      <c r="D5">
        <v>0.3925588235294118</v>
      </c>
      <c r="E5">
        <v>0.2813083333333333</v>
      </c>
      <c r="F5">
        <v>0.20509285714285716</v>
      </c>
    </row>
    <row r="6" spans="1:6" ht="11.25">
      <c r="A6" s="28" t="s">
        <v>11</v>
      </c>
      <c r="B6" s="29"/>
      <c r="C6" s="29"/>
      <c r="D6">
        <v>2.9854305882352943</v>
      </c>
      <c r="E6">
        <v>2.9608266666666667</v>
      </c>
      <c r="F6">
        <v>2.6677371428571433</v>
      </c>
    </row>
    <row r="7" spans="1:6" ht="11.25" customHeight="1">
      <c r="A7" s="28" t="s">
        <v>12</v>
      </c>
      <c r="B7" s="29"/>
      <c r="C7" s="29"/>
      <c r="D7">
        <v>0.4246235294117647</v>
      </c>
      <c r="E7">
        <v>0.019033333333333333</v>
      </c>
      <c r="F7">
        <v>0.2709</v>
      </c>
    </row>
    <row r="8" spans="1:6" ht="11.25">
      <c r="A8" s="28" t="s">
        <v>13</v>
      </c>
      <c r="B8" s="29"/>
      <c r="C8" s="29"/>
      <c r="D8">
        <v>0.6348282352941176</v>
      </c>
      <c r="E8">
        <v>0.6496933333333333</v>
      </c>
      <c r="F8">
        <v>0.7251599999999998</v>
      </c>
    </row>
    <row r="9" spans="1:6" ht="11.25">
      <c r="A9" s="28" t="s">
        <v>14</v>
      </c>
      <c r="B9" s="29"/>
      <c r="C9" s="29"/>
      <c r="D9">
        <v>0.5659117647058823</v>
      </c>
      <c r="E9">
        <v>0.5672472222222222</v>
      </c>
      <c r="F9">
        <v>0.5842250000000001</v>
      </c>
    </row>
    <row r="10" spans="1:6" ht="11.25" customHeight="1">
      <c r="A10" s="28" t="s">
        <v>15</v>
      </c>
      <c r="B10" s="29"/>
      <c r="C10" s="29"/>
      <c r="D10">
        <v>0.09889411764705881</v>
      </c>
      <c r="E10">
        <v>0.09721111111111111</v>
      </c>
      <c r="F10">
        <v>0.0979857142857143</v>
      </c>
    </row>
    <row r="11" spans="1:6" ht="11.25" customHeight="1">
      <c r="A11" s="28" t="s">
        <v>16</v>
      </c>
      <c r="B11" s="29"/>
      <c r="C11" s="29"/>
      <c r="D11">
        <v>0.12210352941176472</v>
      </c>
      <c r="E11">
        <v>0.11608666666666666</v>
      </c>
      <c r="F11">
        <v>0.10451142857142857</v>
      </c>
    </row>
    <row r="12" spans="1:6" ht="11.25" customHeight="1">
      <c r="A12" s="40" t="s">
        <v>17</v>
      </c>
      <c r="B12" s="41"/>
      <c r="C12" s="41"/>
      <c r="D12">
        <v>0.6798352941176471</v>
      </c>
      <c r="E12">
        <v>0.6631222222222223</v>
      </c>
      <c r="F12">
        <v>0.7965</v>
      </c>
    </row>
    <row r="13" spans="1:6" ht="11.25" customHeight="1">
      <c r="A13" s="40" t="s">
        <v>18</v>
      </c>
      <c r="B13" s="41"/>
      <c r="C13" s="41"/>
      <c r="D13">
        <v>0.25616470588235296</v>
      </c>
      <c r="E13">
        <v>0.28233333333333327</v>
      </c>
      <c r="F13">
        <v>0.2804785714285714</v>
      </c>
    </row>
    <row r="14" spans="1:6" ht="11.25">
      <c r="A14" s="40" t="s">
        <v>19</v>
      </c>
      <c r="B14" s="41"/>
      <c r="C14" s="41"/>
      <c r="D14">
        <v>0.22630235294117643</v>
      </c>
      <c r="E14">
        <v>0</v>
      </c>
      <c r="F14">
        <v>0</v>
      </c>
    </row>
    <row r="15" spans="1:6" ht="11.25">
      <c r="A15" s="40" t="s">
        <v>20</v>
      </c>
      <c r="B15" s="41"/>
      <c r="C15" s="41"/>
      <c r="D15">
        <v>0.24589411764705887</v>
      </c>
      <c r="E15">
        <v>0.2451111111111111</v>
      </c>
      <c r="F15">
        <v>0.23145714285714283</v>
      </c>
    </row>
    <row r="16" spans="1:6" ht="11.25">
      <c r="A16" s="27" t="s">
        <v>21</v>
      </c>
      <c r="B16" s="26"/>
      <c r="C16" s="26"/>
      <c r="D16">
        <v>0.11894411764705884</v>
      </c>
      <c r="E16">
        <v>0.12532333333333337</v>
      </c>
      <c r="F16">
        <v>0.11329214285714286</v>
      </c>
    </row>
    <row r="17" spans="1:6" ht="11.25">
      <c r="A17" s="40" t="s">
        <v>22</v>
      </c>
      <c r="B17" s="41"/>
      <c r="C17" s="41"/>
      <c r="D17">
        <v>0.005348823529411766</v>
      </c>
      <c r="E17">
        <v>0.019463333333333336</v>
      </c>
      <c r="F17">
        <v>0.01979571428571429</v>
      </c>
    </row>
    <row r="18" spans="1:6" ht="11.25" customHeight="1">
      <c r="A18" s="40" t="s">
        <v>23</v>
      </c>
      <c r="B18" s="41"/>
      <c r="C18" s="41"/>
      <c r="D18">
        <v>0.7285764705882354</v>
      </c>
      <c r="E18">
        <v>0.7525666666666666</v>
      </c>
      <c r="F18">
        <v>0.7337571428571429</v>
      </c>
    </row>
    <row r="19" spans="1:6" ht="11.25">
      <c r="A19" s="40" t="s">
        <v>24</v>
      </c>
      <c r="B19" s="41"/>
      <c r="C19" s="41"/>
      <c r="D19">
        <v>0.4546200000000001</v>
      </c>
      <c r="E19">
        <v>0.46112722222222224</v>
      </c>
      <c r="F19">
        <v>0.44865785714285716</v>
      </c>
    </row>
    <row r="20" spans="1:6" ht="11.25" customHeight="1">
      <c r="A20" s="40" t="s">
        <v>25</v>
      </c>
      <c r="B20" s="41"/>
      <c r="C20" s="41"/>
      <c r="D20">
        <v>1.0643529411764705</v>
      </c>
      <c r="E20">
        <v>1.1468222222222222</v>
      </c>
      <c r="F20">
        <v>1.0075714285714283</v>
      </c>
    </row>
    <row r="21" spans="1:6" ht="11.25">
      <c r="A21" s="40" t="s">
        <v>26</v>
      </c>
      <c r="B21" s="41"/>
      <c r="C21" s="41"/>
      <c r="D21">
        <v>0.5219035294117648</v>
      </c>
      <c r="E21">
        <v>0.5209222222222222</v>
      </c>
      <c r="F21">
        <v>0.5022285714285715</v>
      </c>
    </row>
  </sheetData>
  <sheetProtection/>
  <mergeCells count="21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(WST-KIR-148)</cp:lastModifiedBy>
  <dcterms:created xsi:type="dcterms:W3CDTF">2016-06-29T12:51:32Z</dcterms:created>
  <dcterms:modified xsi:type="dcterms:W3CDTF">2017-03-29T11:27:05Z</dcterms:modified>
  <cp:category/>
  <cp:version/>
  <cp:contentType/>
  <cp:contentStatus/>
</cp:coreProperties>
</file>