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ES\i.popkova (WST-NEG-027)</author>
    <author>ES\e.novitskaya (WST-NEG-028)</author>
  </authors>
  <commentList>
    <comment ref="K5" authorId="0">
      <text>
        <r>
          <rPr>
            <b/>
            <sz val="9"/>
            <rFont val="Tahoma"/>
            <family val="2"/>
          </rPr>
          <t>Корректировка на объемы разногласий за февраль, апрель, май и июль 2018года</t>
        </r>
      </text>
    </comment>
    <comment ref="K6" authorId="1">
      <text>
        <r>
          <rPr>
            <b/>
            <sz val="8"/>
            <rFont val="Tahoma"/>
            <family val="0"/>
          </rPr>
          <t>ES\e.novitskaya (WST-NEG-028):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<sst xmlns="http://schemas.openxmlformats.org/spreadsheetml/2006/main" count="27" uniqueCount="23">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</sst>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2" fontId="31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FBD584\&#1050;&#1086;&#1087;&#1080;&#1103;%20Obemy_i_stoimost_ee_na_komp.poter_na_avgust_2018g._AO_ORES-Petrozavod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Лист2"/>
      <sheetName val="Лист3"/>
    </sheetNames>
    <sheetDataSet>
      <sheetData sheetId="0">
        <row r="5">
          <cell r="P5">
            <v>66345.83400000003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C1">
      <selection activeCell="J18" sqref="J18"/>
    </sheetView>
  </sheetViews>
  <sheetFormatPr defaultColWidth="9.140625" defaultRowHeight="15"/>
  <cols>
    <col min="1" max="1" width="27.421875" style="4" customWidth="1"/>
    <col min="2" max="2" width="8.28125" style="4" customWidth="1"/>
    <col min="3" max="3" width="14.8515625" style="4" customWidth="1"/>
    <col min="4" max="4" width="9.7109375" style="4" bestFit="1" customWidth="1"/>
    <col min="5" max="5" width="9.57421875" style="4" bestFit="1" customWidth="1"/>
    <col min="6" max="6" width="12.00390625" style="4" customWidth="1"/>
    <col min="7" max="7" width="10.7109375" style="4" customWidth="1"/>
    <col min="8" max="11" width="9.140625" style="4" customWidth="1"/>
    <col min="12" max="12" width="10.7109375" style="4" customWidth="1"/>
    <col min="13" max="16384" width="9.140625" style="4" customWidth="1"/>
  </cols>
  <sheetData>
    <row r="1" ht="15">
      <c r="A1" s="4" t="s">
        <v>22</v>
      </c>
    </row>
    <row r="2" ht="15"/>
    <row r="3" spans="1:15" ht="15">
      <c r="A3" s="5"/>
      <c r="B3" s="5" t="s">
        <v>18</v>
      </c>
      <c r="C3" s="3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2" t="s">
        <v>20</v>
      </c>
    </row>
    <row r="4" spans="1:15" ht="30" customHeight="1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6" ht="48" customHeight="1">
      <c r="A5" s="1" t="s">
        <v>14</v>
      </c>
      <c r="B5" s="7" t="s">
        <v>12</v>
      </c>
      <c r="C5" s="5">
        <v>15349.435</v>
      </c>
      <c r="D5" s="5">
        <v>11083.983</v>
      </c>
      <c r="E5" s="5">
        <v>16129.263</v>
      </c>
      <c r="F5" s="6">
        <v>6622.843</v>
      </c>
      <c r="G5" s="5">
        <v>4099.526</v>
      </c>
      <c r="H5" s="5">
        <v>3713.251</v>
      </c>
      <c r="I5" s="5">
        <v>1741.431</v>
      </c>
      <c r="J5" s="5">
        <v>3134.842</v>
      </c>
      <c r="K5" s="14">
        <f>7397.994-1741.431-1185.303</f>
        <v>4471.26</v>
      </c>
      <c r="L5" s="8"/>
      <c r="M5" s="5"/>
      <c r="N5" s="5"/>
      <c r="O5" s="2">
        <f>SUM(C5:N5)</f>
        <v>66345.83399999999</v>
      </c>
      <c r="P5" s="13">
        <f>O5-'[1]2018'!$P$5</f>
        <v>0</v>
      </c>
    </row>
    <row r="6" spans="1:15" ht="60">
      <c r="A6" s="1" t="s">
        <v>16</v>
      </c>
      <c r="B6" s="7" t="s">
        <v>17</v>
      </c>
      <c r="C6" s="6">
        <v>36253.37469</v>
      </c>
      <c r="D6" s="5">
        <v>27589.65124</v>
      </c>
      <c r="E6" s="5">
        <v>34805.74752</v>
      </c>
      <c r="F6" s="9">
        <v>7341.52478</v>
      </c>
      <c r="G6" s="5">
        <v>4641.86295</v>
      </c>
      <c r="H6" s="5">
        <v>4991.86665</v>
      </c>
      <c r="I6" s="5">
        <v>2101.96607</v>
      </c>
      <c r="J6" s="5">
        <v>3149.81565</v>
      </c>
      <c r="K6" s="5">
        <v>20382.39875</v>
      </c>
      <c r="L6" s="9"/>
      <c r="M6" s="5"/>
      <c r="N6" s="5"/>
      <c r="O6" s="2">
        <f>SUM(C6:N6)</f>
        <v>141258.20829999997</v>
      </c>
    </row>
    <row r="7" spans="1:15" ht="15">
      <c r="A7" s="15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15" ht="45">
      <c r="A8" s="1" t="s">
        <v>14</v>
      </c>
      <c r="B8" s="7" t="s">
        <v>12</v>
      </c>
      <c r="C8" s="6">
        <v>50.871</v>
      </c>
      <c r="D8" s="5">
        <v>46.711</v>
      </c>
      <c r="E8" s="5">
        <v>598.422</v>
      </c>
      <c r="F8" s="5">
        <v>379.158</v>
      </c>
      <c r="G8" s="5">
        <v>360.496</v>
      </c>
      <c r="H8" s="5">
        <v>418.735</v>
      </c>
      <c r="I8" s="5">
        <v>376.248</v>
      </c>
      <c r="J8" s="5">
        <v>387.645</v>
      </c>
      <c r="K8" s="5">
        <v>456.993</v>
      </c>
      <c r="L8" s="5"/>
      <c r="M8" s="5"/>
      <c r="N8" s="5"/>
      <c r="O8" s="10">
        <f>SUM(C8:N8)</f>
        <v>3075.279</v>
      </c>
    </row>
    <row r="9" spans="1:15" ht="45">
      <c r="A9" s="1" t="s">
        <v>16</v>
      </c>
      <c r="B9" s="7" t="s">
        <v>17</v>
      </c>
      <c r="C9" s="6">
        <v>153.47194</v>
      </c>
      <c r="D9" s="6">
        <v>144.74503</v>
      </c>
      <c r="E9" s="6">
        <v>1586.57344</v>
      </c>
      <c r="F9" s="6">
        <v>591.14224</v>
      </c>
      <c r="G9" s="6">
        <v>505.47622</v>
      </c>
      <c r="H9" s="5">
        <v>694.85786</v>
      </c>
      <c r="I9" s="5">
        <v>521.84544</v>
      </c>
      <c r="J9" s="5">
        <v>521.14442</v>
      </c>
      <c r="K9" s="5">
        <v>598.12725</v>
      </c>
      <c r="L9" s="9"/>
      <c r="M9" s="5"/>
      <c r="N9" s="5"/>
      <c r="O9" s="2">
        <f>SUM(C9:N9)</f>
        <v>5317.38384</v>
      </c>
    </row>
    <row r="11" spans="1:15" ht="18" customHeight="1">
      <c r="A11" s="4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21.75" customHeight="1"/>
    <row r="13" spans="1:15" ht="45.75" customHeight="1" hidden="1">
      <c r="A13" s="18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5" ht="15">
      <c r="D15" s="12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2018-10-15T11:26:34Z</cp:lastPrinted>
  <dcterms:created xsi:type="dcterms:W3CDTF">2017-03-31T09:41:37Z</dcterms:created>
  <dcterms:modified xsi:type="dcterms:W3CDTF">2018-10-16T06:48:42Z</dcterms:modified>
  <cp:category/>
  <cp:version/>
  <cp:contentType/>
  <cp:contentStatus/>
</cp:coreProperties>
</file>